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\\192.168.0.206\usuarios\mmaurici\Mis documentos\Aranceles pasados\Mauro\Pasar\Faltan pasar\"/>
    </mc:Choice>
  </mc:AlternateContent>
  <xr:revisionPtr revIDLastSave="0" documentId="8_{6417314D-33BC-49D9-B72E-F53A230C6FA1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VALORES" sheetId="1" r:id="rId1"/>
    <sheet name="COSEGUROS" sheetId="2" r:id="rId2"/>
  </sheets>
  <definedNames>
    <definedName name="_xlnm._FilterDatabase" localSheetId="1" hidden="1">COSEGUROS!$A:$B</definedName>
    <definedName name="_xlnm.Print_Area" localSheetId="0">VALORES!$A$1:$E$166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1" i="1" l="1"/>
  <c r="F160" i="1"/>
  <c r="F159" i="1"/>
  <c r="F158" i="1"/>
  <c r="F157" i="1"/>
  <c r="F156" i="1"/>
  <c r="F155" i="1"/>
  <c r="F154" i="1"/>
  <c r="F148" i="1"/>
  <c r="F149" i="1"/>
  <c r="F150" i="1"/>
  <c r="F151" i="1"/>
  <c r="F152" i="1"/>
  <c r="F147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8" i="1"/>
  <c r="F27" i="1"/>
  <c r="F26" i="1"/>
  <c r="F25" i="1"/>
  <c r="F24" i="1"/>
  <c r="F23" i="1"/>
  <c r="F22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F4" i="1"/>
</calcChain>
</file>

<file path=xl/sharedStrings.xml><?xml version="1.0" encoding="utf-8"?>
<sst xmlns="http://schemas.openxmlformats.org/spreadsheetml/2006/main" count="207" uniqueCount="179">
  <si>
    <t>NOMBRE UNIDAD</t>
  </si>
  <si>
    <t>Galeno Quirurgico</t>
  </si>
  <si>
    <t>Galeno Radiologico</t>
  </si>
  <si>
    <t>Galeno Ecografía (Rx)</t>
  </si>
  <si>
    <t>Galeno Practica Especializada</t>
  </si>
  <si>
    <t xml:space="preserve">Galeno Anatomía Patológica </t>
  </si>
  <si>
    <t>Gastos Pensión</t>
  </si>
  <si>
    <t>Gastos Quirurgicos</t>
  </si>
  <si>
    <t>Gastos Radiologicos</t>
  </si>
  <si>
    <t>Gastos Ecografías (Rx)</t>
  </si>
  <si>
    <t>Otros Gastos</t>
  </si>
  <si>
    <t>Gastos Bioquimicos</t>
  </si>
  <si>
    <t xml:space="preserve">Gastos Anatomía Patológica </t>
  </si>
  <si>
    <t>CODIGO</t>
  </si>
  <si>
    <t>NOMBRE</t>
  </si>
  <si>
    <t>ANGIORESONANCIA</t>
  </si>
  <si>
    <t>AUDIOMETRIA</t>
  </si>
  <si>
    <t>CAMPIMETRIA COMPUTARIZADA</t>
  </si>
  <si>
    <t>CENTELLOGRAMA OSEO -UN AREA- *</t>
  </si>
  <si>
    <t>COLOCACIÓN DE PIGTAIL / DOBLE J ENDOSCÓPICO</t>
  </si>
  <si>
    <t>CONIZACION DE CUELLO POR LEEP - RADIOCIRUGIA - C/ANEST LOCAL (AMB)</t>
  </si>
  <si>
    <t>CONTROL POST-MARCAPASOS</t>
  </si>
  <si>
    <t>DENSITOMETRIA OSEA DE DOS O MAS AREAS</t>
  </si>
  <si>
    <t>DENSITOMETRIA OSEA DE UNA REGION</t>
  </si>
  <si>
    <t>ECO DOPPLER COLOR CARDIACO - CENTRAL</t>
  </si>
  <si>
    <t>ECO DOPPLER COLOR OBSTETRICO Y/O GINECOLOGICO</t>
  </si>
  <si>
    <t>ECO DOPPLER COLOR TRANSESOFAGICO</t>
  </si>
  <si>
    <t>ECO DOPPLER DE CORDÓN Y/O FETAL</t>
  </si>
  <si>
    <t>ECO DOPPLER MIEMBROS INFERIORES</t>
  </si>
  <si>
    <t>ECOCARDIOGRAMA DE STRESS FISICO Y/O FARMACOLOGICO (C/IMAGEN DIGITALIZADA)</t>
  </si>
  <si>
    <t>ECOGRAFIA DE PARTES BLANDAS</t>
  </si>
  <si>
    <t>ECOGRAFIA DE TRANSLUCENCIA NUCAL</t>
  </si>
  <si>
    <t>ECOGRAFIA MORFOLOGICA</t>
  </si>
  <si>
    <t>ECOGRAFIA TRANSVAGINAL</t>
  </si>
  <si>
    <t xml:space="preserve">ECOMETRIA (POR OJO) </t>
  </si>
  <si>
    <t>EEG COMPUTARIZADO</t>
  </si>
  <si>
    <t>EEG DE SUEÑO</t>
  </si>
  <si>
    <t>ELECTROGRAMA DE HAZ DE HIZ</t>
  </si>
  <si>
    <t>ELECTROMIOGRAFIA DE LOS CUATRO MIEMBROS</t>
  </si>
  <si>
    <t>ELECTROMIOGRAFIA DE MIEMBROS SUPERIORES O INFERIORES O FACIAL</t>
  </si>
  <si>
    <t>ENDOSCOPIA BAJA TOTAL DIAGNOSTICA</t>
  </si>
  <si>
    <t>ENDOSCOPIA BAJA TOTAL TERAPEUTICA</t>
  </si>
  <si>
    <t>ENDOSCOPIA DIGESTIVA ALTA DIAGNOSTICA</t>
  </si>
  <si>
    <t>ENDOSCOPIA DIGESTIVA ALTA TERAPEUTICA</t>
  </si>
  <si>
    <t>ERGOMETRIA COMPUTADA</t>
  </si>
  <si>
    <t>ESPINOGRAMA 1 AREA</t>
  </si>
  <si>
    <t>ESPIROMETRÍA COMPUTADA</t>
  </si>
  <si>
    <t xml:space="preserve">ESTUDIO URODINAMICO COMPLETO [COMPUTARIZADO] </t>
  </si>
  <si>
    <t>FIBROSCOPIA RINO-SINUSO-OTO DIAGNOSTICA - VIDEO ENDOSCOPIA NASAL</t>
  </si>
  <si>
    <t>FLUJOMETRÍA COMPUTARIZADA</t>
  </si>
  <si>
    <t>FOTOCOAGULACION CON RAYO LASER DE ARGON</t>
  </si>
  <si>
    <t>FOTOCOAGULACIÓN CON YAG LASER</t>
  </si>
  <si>
    <t>HEMODIALISIS CRONICA. POR SESION</t>
  </si>
  <si>
    <t>HOLTER DE TRES CANALES</t>
  </si>
  <si>
    <t>IMPEDANCIOMETRIA</t>
  </si>
  <si>
    <t>LOGOAUDIOMETRIA</t>
  </si>
  <si>
    <t>M.A.P.A. - MONITOREO AMBULATORIO DE PRESIÓN ARTERIAL - (PRESUROMETRÍA)</t>
  </si>
  <si>
    <t>POLISOMNOGRAFIA C/OXIMETRIA NOCTURNA ADULTOS *</t>
  </si>
  <si>
    <t>PRUEBAS SUPRALIMINARES-CADA UNA-</t>
  </si>
  <si>
    <t>PUNCION BIOPSIA BAJO T.A.C.</t>
  </si>
  <si>
    <t>PUNCIÓN BIOPSIA DE OVARIO BAJO ECOGRAFÍA</t>
  </si>
  <si>
    <t>PUNCIÓN BIOPSIA DE PRÓSTATA BAJO ECOGRAFÍA</t>
  </si>
  <si>
    <t>PUNCIÓN BIOPSIA DE RENAL BAJO ECOGRAFÍA</t>
  </si>
  <si>
    <t>PUNCIÓN BIOPSIA DE TIROIDES BAJO ECOGRAFÍA</t>
  </si>
  <si>
    <t>PUNCIÓN BIOPSIA MAMARIA BAJO ECOGRAFÍA</t>
  </si>
  <si>
    <t>REFRACTOMETRIA COMPUTARIZADA</t>
  </si>
  <si>
    <t>REHABILITACION DEL LENGUAJE - POR SESION DE FONOAUDIOLOGÍA</t>
  </si>
  <si>
    <t>RESONANCIA MAGNETICA NUCLEAR CEREBRAL</t>
  </si>
  <si>
    <t>RESONANCIA MAGNÉTICA NUCLEAR CEREBRAL CON GADOLINIO</t>
  </si>
  <si>
    <t>RESONANCIA MAGNÉTICA NUCLEAR COMPLETA DE ABDOMEN</t>
  </si>
  <si>
    <t>RESONANCIA MAGNÉTICA NUCLEAR DE ÁREAS SUBSIGUIENTES</t>
  </si>
  <si>
    <t>RESONANCIA MAGNÉTICA NUCLEAR DE COLUMNA</t>
  </si>
  <si>
    <t>RESONANCIA MAGNÉTICA NUCLEAR DE MÉDULA</t>
  </si>
  <si>
    <t>RESONANCIA MAGNÉTICA NUCLEAR DE MIEMBRO INFERIOR C/U</t>
  </si>
  <si>
    <t>RESONANCIA MAGNÉTICA NUCLEAR DE MIEMBRO SUPERIOR C/U</t>
  </si>
  <si>
    <t>RESONANCIA MAGNÉTICA NUCLEAR DE PELVIS - CADERA</t>
  </si>
  <si>
    <t>RESONANCIA MAGNÉTICA NUCLEAR VEJIGA Y PROSTATA</t>
  </si>
  <si>
    <t>RESONANCIA MAGNÉTICA NUCLEAR. TORACICA</t>
  </si>
  <si>
    <t>RESONANCIA MAGNÉTICA NUCLEAR.HEPATOBILIAR ESPLENICA PANCREATICA</t>
  </si>
  <si>
    <t>SELECCION DE OTOAMPLIFONOS</t>
  </si>
  <si>
    <t>T.A.C. CEREBRAL I</t>
  </si>
  <si>
    <t>T.A.C. CEREBRAL REFORZADA I *</t>
  </si>
  <si>
    <t>T.A.C. COMPLETA DE ABDOMEN I</t>
  </si>
  <si>
    <t>T.A.C. DE COLUMNA</t>
  </si>
  <si>
    <t>T.A.C. DE OTROS ORGANOS O REGIONES</t>
  </si>
  <si>
    <t>T.A.C. GINECOLOGICA I</t>
  </si>
  <si>
    <t>T.A.C. HEPATOBILIAR, ESPLENICA, PANCREATICA, SUPRARRENAL, RENAL I</t>
  </si>
  <si>
    <t>T.A.C. OFTALMOLOGICA I</t>
  </si>
  <si>
    <t>T.A.C. TORACICA</t>
  </si>
  <si>
    <t>T.A.C. VEJIGA Y PROSTATA</t>
  </si>
  <si>
    <t>TERAPIA ANTI-ANGIOGENICA(INYECCION INTRAVITREA)</t>
  </si>
  <si>
    <t>TOMOGRAFIA DE COHERENCIA OPTICA</t>
  </si>
  <si>
    <t xml:space="preserve">TOPOGRAFIA CORNEAL </t>
  </si>
  <si>
    <t>TRATAMIENTO QUIRURGICO DEL GLAUCOMA</t>
  </si>
  <si>
    <t>URETROCISTOFIBROSCOPIA POR VIDEO</t>
  </si>
  <si>
    <t>VIDEO BRONCOFIBROSCOPIA</t>
  </si>
  <si>
    <t>VIDEODEGLUCION</t>
  </si>
  <si>
    <t>VIDEONISTAGMOGRAFIA</t>
  </si>
  <si>
    <t>VITRECTOMIA. CON MICROSCOPIO CON LUZ CO-AXIAL Y VITRECTOTOMO</t>
  </si>
  <si>
    <t>ARPONAJE MAMARIO (MARCACION/ARPOR PRE-QUIRURGICO)</t>
  </si>
  <si>
    <t>BARRIDO TOTAL P/CARCINOMA DE TIROIDES (MATERIAL RADIOACTIVO VALOR CEDIM INTERIOR)</t>
  </si>
  <si>
    <t>BERA AUDIOLOGICO/POTENCIALES EVOCADOS</t>
  </si>
  <si>
    <t>BRONCOFIBROSCOPIA</t>
  </si>
  <si>
    <t>BRONCOFIBROSCOPIA CON VIDEO</t>
  </si>
  <si>
    <t>CAMPO VISUAL.-CAMPIMETRIA Y/O PERIMETRIA.-</t>
  </si>
  <si>
    <t>CATARATAS INCLUYE L.I.O.</t>
  </si>
  <si>
    <t>CENTELLOGRAMA DE PARATIROIDES - CAMARA GAMMA ((MAT. RADIOACTIVO VALOR CEDIM INTERIOR)</t>
  </si>
  <si>
    <t xml:space="preserve">CEPILLADO DE EPITELIO VAGINAL Y CERVICAL </t>
  </si>
  <si>
    <t>ECO-STRESS CON ESFUERZO CON DBT</t>
  </si>
  <si>
    <t>ECOCARDIOGRAMA COMPLETO, CON ECOSCOPIA -MODO B-.</t>
  </si>
  <si>
    <t>ECOCARDIOGRAMA COMPLETO.</t>
  </si>
  <si>
    <t>ECOGRAFIA GINECOLOGICA CON TRANSD.</t>
  </si>
  <si>
    <t>ECOGRAFIA PROSTATICA CON TRADUCTOR</t>
  </si>
  <si>
    <t>ECOGRAFIAS OSEAS</t>
  </si>
  <si>
    <t>EJERCICIOS ORTOPTICOS, POR SESION.</t>
  </si>
  <si>
    <t>ELECTROCARDIOGRAMA DE HOLTER POR 24 HS.,2 CANALES</t>
  </si>
  <si>
    <t>ELECTROMIOGRAFIA CON VELOCIDAD DE CONDUCCION.</t>
  </si>
  <si>
    <t>ESCISION DE LESION CONJUNTIVA</t>
  </si>
  <si>
    <t>ESOFAGOGASTRODUODENOFIBROSCOPIA</t>
  </si>
  <si>
    <t>FIBROSCOPIA FARINGO-LARINGO</t>
  </si>
  <si>
    <t>FLUJOMETRIA URINARIA</t>
  </si>
  <si>
    <t>HEMOTERAPIA</t>
  </si>
  <si>
    <t>INYECCION INTRAVITREA DE ANTIANGIOGENICOS (INCLUYE MEDICAMENTOS)</t>
  </si>
  <si>
    <t>IOL -MASTER (BI-LATERAL)</t>
  </si>
  <si>
    <t>MAMOGRAFÍA BILATERAL EKLUND</t>
  </si>
  <si>
    <t>MAMOGRAFIA- SENOGRAFIA -</t>
  </si>
  <si>
    <t>MAPEO CEREBRAL</t>
  </si>
  <si>
    <t>MONITOREO OVULATORIO BAJO ECOGRAFIA TRANSVAGINAL</t>
  </si>
  <si>
    <t>OEA-OTOEMISIONES ACUSTICAS</t>
  </si>
  <si>
    <t>PAQUIMETRIA COMPUTARIZADA</t>
  </si>
  <si>
    <t>PIELOTOMOGRAFIA (UROTAC)</t>
  </si>
  <si>
    <t>POLIPECTOMIA ENDOSCOPICA COLONICA.-</t>
  </si>
  <si>
    <t>POLIPECTOMIA ENDOSCOPICA GASTRICA.-</t>
  </si>
  <si>
    <t>PUNCION BIOPSIA PERCUTANEA POR TAC</t>
  </si>
  <si>
    <t>RECOLOCACION DEL CATETER</t>
  </si>
  <si>
    <t>SENOGRAFIA AMPLIADA Y FOCALIZADA BILATERAL</t>
  </si>
  <si>
    <t>SENOGRAFIA AMPLIADA Y FOCALIZADA UNILATERAL</t>
  </si>
  <si>
    <t>SONOHISTEROGRAFIA</t>
  </si>
  <si>
    <t>SPECT CARDIACO - C/RADIOISOTOPOS (MATERIAL RADIOACTIVO VALOR CEDIM INTERIOR)</t>
  </si>
  <si>
    <t>TERAPIA OCUPACIONAL. POR SESION - A CONSULTORIO</t>
  </si>
  <si>
    <t>TEST DEL OJO SECO (VALOR POR OJO)</t>
  </si>
  <si>
    <t>TOPOGRAFIA CORNEAL UNILATERAL</t>
  </si>
  <si>
    <t xml:space="preserve">VIDEOENDOSCOPIA COLONICA </t>
  </si>
  <si>
    <t xml:space="preserve">VIDEOENDOSCOPIA DIGESTIVA </t>
  </si>
  <si>
    <t>VIDEOLAPAROSCOPIA VESICULAR</t>
  </si>
  <si>
    <t>VIDEORECTOSIGMOIDOSCOPIA</t>
  </si>
  <si>
    <t>CENTELLOGRAMA DE PULMON -2 POSICIONES   COMO MINIMO- (MATERIAL RADIOACTIVO VALOR CEDIM INTERIOR)</t>
  </si>
  <si>
    <t>ECO DOPPLER  VASCULAR PRIFERICO</t>
  </si>
  <si>
    <t>ECO DOPPLER VASOS DE CUELLO (CAROTIDEO ) COLOR</t>
  </si>
  <si>
    <t>ECO DOPPLER PERIFERICO COLOR</t>
  </si>
  <si>
    <t>RESONANCIA MAG. NUCLEAR DE RODILLA - ARTICULACIONES</t>
  </si>
  <si>
    <t>RESONANCIA DE AMBAS ATM (OTRAS REGIONES)</t>
  </si>
  <si>
    <t>RESONANCIA MAGNÉTICA NUCLEAR DE CUELLO (OTRAS REGIONES)</t>
  </si>
  <si>
    <t>RESONANCIA MAGNÉTICA NUCLEAR DE LARINGE (OTRAS REGIONES)</t>
  </si>
  <si>
    <t>RESONANCIA MAGNÉTICA NUCLEAR TIROIDEA (OTRAS REGIONES)</t>
  </si>
  <si>
    <t>RESONANCIA MAGNÉTICA NUCLEAR DE HOMBRO - ARTICULACIONES</t>
  </si>
  <si>
    <t>TOMOGRAFIA AXIAL COMPUTADA DENTA SCAM - ODONTOLOGIA</t>
  </si>
  <si>
    <t>RESONANCIA MAGNÉTICA NUCLEAR. DE OTRAS REGIONES ENCEFALICAS - OTRAS REGIONES</t>
  </si>
  <si>
    <t>OSPIM – MONOTRIBUTO</t>
  </si>
  <si>
    <t>Consultas</t>
  </si>
  <si>
    <t>Médicos de Familia / Generalistas / Pediatras/ Tocoginecólogo</t>
  </si>
  <si>
    <t>Médicos Especialistas</t>
  </si>
  <si>
    <t>Programa HIV y Oncología</t>
  </si>
  <si>
    <t>Exento</t>
  </si>
  <si>
    <t>Oncología</t>
  </si>
  <si>
    <t>Discapacidad</t>
  </si>
  <si>
    <t>Plan Materno Infantil</t>
  </si>
  <si>
    <t>Prácticas Diagnósticas Terapéuticas</t>
  </si>
  <si>
    <t>Por sesión.</t>
  </si>
  <si>
    <t>Practicas de Fonoudiología y Foniatría</t>
  </si>
  <si>
    <t>CONSULTAS</t>
  </si>
  <si>
    <t>UNIDADES</t>
  </si>
  <si>
    <t>P/P</t>
  </si>
  <si>
    <t>propuesta imesa
no aceptada</t>
  </si>
  <si>
    <t xml:space="preserve">Los coseguros no se descuentan. </t>
  </si>
  <si>
    <t>ACTUALIZACIÓN DE COPAGOS</t>
  </si>
  <si>
    <r>
      <t xml:space="preserve">Imágenes de </t>
    </r>
    <r>
      <rPr>
        <b/>
        <sz val="10"/>
        <color theme="1"/>
        <rFont val="Calibri Light"/>
        <family val="2"/>
        <scheme val="major"/>
      </rPr>
      <t>baja complejidad</t>
    </r>
    <r>
      <rPr>
        <sz val="10"/>
        <color theme="1"/>
        <rFont val="Calibri Light"/>
        <family val="2"/>
        <scheme val="major"/>
      </rPr>
      <t>: Incluye RX simple y Ecografia simple.</t>
    </r>
  </si>
  <si>
    <r>
      <t xml:space="preserve">Prácticas diagnósticas y terapéuticas de </t>
    </r>
    <r>
      <rPr>
        <b/>
        <sz val="10"/>
        <color theme="1"/>
        <rFont val="Calibri Light"/>
        <family val="2"/>
        <scheme val="major"/>
      </rPr>
      <t>mediana complejidad</t>
    </r>
    <r>
      <rPr>
        <sz val="10"/>
        <color theme="1"/>
        <rFont val="Calibri Light"/>
        <family val="2"/>
        <scheme val="major"/>
      </rPr>
      <t>.</t>
    </r>
  </si>
  <si>
    <r>
      <t xml:space="preserve">Prácticas diagnósticas y terapéuticas de </t>
    </r>
    <r>
      <rPr>
        <b/>
        <sz val="10"/>
        <color theme="1"/>
        <rFont val="Calibri Light"/>
        <family val="2"/>
        <scheme val="major"/>
      </rPr>
      <t xml:space="preserve">alta complejidad </t>
    </r>
    <r>
      <rPr>
        <sz val="10"/>
        <color theme="1"/>
        <rFont val="Calibri Light"/>
        <family val="2"/>
        <scheme val="major"/>
      </rPr>
      <t>TAC, RMN, RIE, laboratorio biomolecular, genético Medicina Nuclear, Endoscopia.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</si>
</sst>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C0A]\ #,##0.00;[$$-2C0A]\ \-#,##0.00"/>
  </numFmts>
  <fonts count="12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rgb="FF9C650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0"/>
      <color rgb="FFFA7D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E5EAE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2BB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Protection="0">
      <alignment horizontal="left"/>
    </xf>
    <xf numFmtId="0" fontId="2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4" borderId="3" applyNumberFormat="0" applyAlignment="0" applyProtection="0"/>
  </cellStyleXfs>
  <cellXfs count="40">
    <xf numFmtId="0" fontId="0" fillId="0" borderId="0" xfId="0"/>
    <xf numFmtId="0" fontId="6" fillId="5" borderId="0" xfId="0" applyFont="1" applyFill="1"/>
    <xf numFmtId="16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vertical="center"/>
    </xf>
    <xf numFmtId="0" fontId="6" fillId="0" borderId="1" xfId="0" applyFont="1" applyBorder="1"/>
    <xf numFmtId="0" fontId="6" fillId="5" borderId="1" xfId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0" borderId="5" xfId="0" applyFont="1" applyBorder="1"/>
    <xf numFmtId="0" fontId="6" fillId="7" borderId="6" xfId="0" applyFont="1" applyFill="1" applyBorder="1"/>
    <xf numFmtId="0" fontId="6" fillId="0" borderId="4" xfId="2" applyFont="1" applyBorder="1" applyAlignment="1">
      <alignment vertical="center"/>
    </xf>
    <xf numFmtId="0" fontId="6" fillId="0" borderId="6" xfId="2" applyFont="1" applyBorder="1" applyAlignment="1">
      <alignment vertical="center"/>
    </xf>
    <xf numFmtId="0" fontId="6" fillId="5" borderId="6" xfId="1" applyNumberFormat="1" applyFont="1" applyFill="1" applyBorder="1" applyAlignment="1" applyProtection="1">
      <alignment horizontal="left" vertical="center"/>
    </xf>
    <xf numFmtId="0" fontId="6" fillId="5" borderId="6" xfId="0" applyFont="1" applyFill="1" applyBorder="1" applyAlignment="1">
      <alignment vertical="center"/>
    </xf>
    <xf numFmtId="164" fontId="6" fillId="7" borderId="8" xfId="0" applyNumberFormat="1" applyFont="1" applyFill="1" applyBorder="1" applyAlignment="1">
      <alignment horizontal="center" vertical="center"/>
    </xf>
    <xf numFmtId="4" fontId="6" fillId="5" borderId="1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0" fontId="8" fillId="5" borderId="0" xfId="0" applyFont="1" applyFill="1"/>
    <xf numFmtId="17" fontId="7" fillId="6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6" fillId="9" borderId="8" xfId="0" applyNumberFormat="1" applyFont="1" applyFill="1" applyBorder="1" applyAlignment="1">
      <alignment horizontal="center" vertical="center"/>
    </xf>
    <xf numFmtId="4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164" fontId="6" fillId="9" borderId="0" xfId="0" applyNumberFormat="1" applyFont="1" applyFill="1" applyAlignment="1">
      <alignment horizontal="center" vertical="center"/>
    </xf>
    <xf numFmtId="0" fontId="9" fillId="2" borderId="0" xfId="4" applyFont="1" applyBorder="1" applyAlignment="1">
      <alignment horizontal="left" vertical="center"/>
    </xf>
    <xf numFmtId="0" fontId="9" fillId="2" borderId="0" xfId="4" applyFont="1" applyBorder="1" applyAlignment="1">
      <alignment horizontal="center" vertical="center" wrapText="1"/>
    </xf>
    <xf numFmtId="0" fontId="9" fillId="9" borderId="0" xfId="4" applyFont="1" applyFill="1" applyBorder="1" applyAlignment="1">
      <alignment horizontal="center" vertical="center" wrapText="1"/>
    </xf>
    <xf numFmtId="0" fontId="10" fillId="4" borderId="10" xfId="6" applyFont="1" applyBorder="1"/>
    <xf numFmtId="0" fontId="10" fillId="4" borderId="10" xfId="6" applyFont="1" applyBorder="1" applyAlignment="1">
      <alignment horizontal="center" vertical="center" wrapText="1"/>
    </xf>
    <xf numFmtId="14" fontId="10" fillId="9" borderId="10" xfId="6" applyNumberFormat="1" applyFont="1" applyFill="1" applyBorder="1" applyAlignment="1">
      <alignment horizontal="center" vertical="center"/>
    </xf>
    <xf numFmtId="14" fontId="10" fillId="4" borderId="10" xfId="6" applyNumberFormat="1" applyFont="1" applyBorder="1" applyAlignment="1">
      <alignment horizontal="center" vertical="center"/>
    </xf>
    <xf numFmtId="0" fontId="11" fillId="7" borderId="7" xfId="5" applyFont="1" applyFill="1" applyBorder="1" applyAlignment="1">
      <alignment vertical="center"/>
    </xf>
    <xf numFmtId="0" fontId="10" fillId="4" borderId="3" xfId="6" applyFont="1" applyAlignment="1">
      <alignment horizontal="center" vertical="center" wrapText="1"/>
    </xf>
    <xf numFmtId="0" fontId="10" fillId="4" borderId="9" xfId="6" applyFont="1" applyBorder="1" applyAlignment="1">
      <alignment horizontal="center" vertical="center" wrapText="1"/>
    </xf>
    <xf numFmtId="9" fontId="9" fillId="2" borderId="0" xfId="4" applyNumberFormat="1" applyFont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</cellXfs>
  <cellStyles count="7">
    <cellStyle name="Cálculo" xfId="5" builtinId="22"/>
    <cellStyle name="Categoría de la tabla dinámica" xfId="1" xr:uid="{00000000-0005-0000-0000-000001000000}"/>
    <cellStyle name="Celda de comprobación" xfId="6" builtinId="23"/>
    <cellStyle name="Neutral" xfId="4" builtinId="28"/>
    <cellStyle name="Normal" xfId="0" builtinId="0"/>
    <cellStyle name="Normal 2" xfId="2" xr:uid="{00000000-0005-0000-0000-000006000000}"/>
    <cellStyle name="Valor de la tabla dinámica" xfId="3" xr:uid="{00000000-0005-0000-0000-000007000000}"/>
  </cellStyles>
  <dxfs count="2"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CCE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H162"/>
  <sheetViews>
    <sheetView tabSelected="1" zoomScaleNormal="100" workbookViewId="0">
      <selection activeCell="H6" sqref="H6"/>
    </sheetView>
  </sheetViews>
  <sheetFormatPr baseColWidth="10" defaultColWidth="9.140625" defaultRowHeight="12.75" x14ac:dyDescent="0.2"/>
  <cols>
    <col min="1" max="1" width="9.28515625" style="1" bestFit="1" customWidth="1"/>
    <col min="2" max="2" width="89.5703125" style="3" bestFit="1" customWidth="1"/>
    <col min="3" max="3" width="10.7109375" style="23" hidden="1" customWidth="1"/>
    <col min="4" max="4" width="10.7109375" style="2" hidden="1" customWidth="1"/>
    <col min="5" max="5" width="13.28515625" style="2" hidden="1" customWidth="1"/>
    <col min="6" max="6" width="10.140625" style="2" hidden="1" customWidth="1"/>
    <col min="7" max="7" width="13.28515625" style="2" bestFit="1" customWidth="1"/>
    <col min="8" max="245" width="9.140625" style="1" customWidth="1"/>
    <col min="246" max="16384" width="9.140625" style="1"/>
  </cols>
  <sheetData>
    <row r="1" spans="1:8" ht="23.25" customHeight="1" x14ac:dyDescent="0.2">
      <c r="A1" s="24" t="s">
        <v>158</v>
      </c>
      <c r="B1" s="25"/>
      <c r="C1" s="26" t="s">
        <v>173</v>
      </c>
      <c r="D1" s="25"/>
      <c r="E1" s="25"/>
      <c r="F1" s="34">
        <v>0.2</v>
      </c>
      <c r="G1" s="34">
        <v>0.45</v>
      </c>
      <c r="H1" s="1" t="s">
        <v>174</v>
      </c>
    </row>
    <row r="2" spans="1:8" ht="24.75" customHeight="1" x14ac:dyDescent="0.2">
      <c r="A2" s="27"/>
      <c r="B2" s="28" t="s">
        <v>0</v>
      </c>
      <c r="C2" s="29">
        <v>44866</v>
      </c>
      <c r="D2" s="30">
        <v>44896</v>
      </c>
      <c r="E2" s="30">
        <v>44896</v>
      </c>
      <c r="F2" s="30">
        <v>45017</v>
      </c>
      <c r="G2" s="30">
        <v>45170</v>
      </c>
    </row>
    <row r="3" spans="1:8" x14ac:dyDescent="0.2">
      <c r="A3" s="8"/>
      <c r="B3" s="31" t="s">
        <v>170</v>
      </c>
      <c r="C3" s="20"/>
      <c r="D3" s="13"/>
      <c r="E3" s="13"/>
      <c r="F3" s="13"/>
      <c r="G3" s="13"/>
    </row>
    <row r="4" spans="1:8" x14ac:dyDescent="0.2">
      <c r="A4" s="7"/>
      <c r="B4" s="9" t="s">
        <v>160</v>
      </c>
      <c r="C4" s="21">
        <v>900</v>
      </c>
      <c r="D4" s="14">
        <v>1000</v>
      </c>
      <c r="E4" s="16">
        <v>1000</v>
      </c>
      <c r="F4" s="16">
        <f>+(E4*$F$1)+E4</f>
        <v>1200</v>
      </c>
      <c r="G4" s="16">
        <v>2800</v>
      </c>
    </row>
    <row r="5" spans="1:8" x14ac:dyDescent="0.2">
      <c r="A5" s="4"/>
      <c r="B5" s="10" t="s">
        <v>161</v>
      </c>
      <c r="C5" s="21">
        <v>800</v>
      </c>
      <c r="D5" s="14">
        <v>1000</v>
      </c>
      <c r="E5" s="16">
        <v>1000</v>
      </c>
      <c r="F5" s="16">
        <f>+(E5*$F$1)+E5</f>
        <v>1200</v>
      </c>
      <c r="G5" s="16">
        <v>2800</v>
      </c>
    </row>
    <row r="6" spans="1:8" x14ac:dyDescent="0.2">
      <c r="A6" s="8"/>
      <c r="B6" s="31" t="s">
        <v>171</v>
      </c>
      <c r="C6" s="21"/>
      <c r="D6" s="14"/>
      <c r="E6" s="16"/>
      <c r="F6" s="16"/>
      <c r="G6" s="16"/>
    </row>
    <row r="7" spans="1:8" x14ac:dyDescent="0.2">
      <c r="A7" s="4"/>
      <c r="B7" s="10" t="s">
        <v>1</v>
      </c>
      <c r="C7" s="21">
        <v>109.35</v>
      </c>
      <c r="D7" s="14">
        <v>153.09</v>
      </c>
      <c r="E7" s="14">
        <v>133.1217391304348</v>
      </c>
      <c r="F7" s="14">
        <f t="shared" ref="F7:F70" si="0">+(E7*$F$1)+E7</f>
        <v>159.74608695652176</v>
      </c>
      <c r="G7" s="14">
        <v>266.37660000000005</v>
      </c>
    </row>
    <row r="8" spans="1:8" x14ac:dyDescent="0.2">
      <c r="A8" s="4"/>
      <c r="B8" s="10" t="s">
        <v>2</v>
      </c>
      <c r="C8" s="21">
        <v>43.66</v>
      </c>
      <c r="D8" s="14">
        <v>61.12</v>
      </c>
      <c r="E8" s="14">
        <v>53.14782608695652</v>
      </c>
      <c r="F8" s="14">
        <f t="shared" si="0"/>
        <v>63.777391304347823</v>
      </c>
      <c r="G8" s="14">
        <v>106.34879999999998</v>
      </c>
    </row>
    <row r="9" spans="1:8" x14ac:dyDescent="0.2">
      <c r="A9" s="4"/>
      <c r="B9" s="10" t="s">
        <v>3</v>
      </c>
      <c r="C9" s="21">
        <v>39.06</v>
      </c>
      <c r="D9" s="14">
        <v>54.68</v>
      </c>
      <c r="E9" s="14">
        <v>47.547826086956526</v>
      </c>
      <c r="F9" s="14">
        <f t="shared" si="0"/>
        <v>57.057391304347831</v>
      </c>
      <c r="G9" s="14">
        <v>95.143200000000007</v>
      </c>
    </row>
    <row r="10" spans="1:8" x14ac:dyDescent="0.2">
      <c r="A10" s="4"/>
      <c r="B10" s="10" t="s">
        <v>4</v>
      </c>
      <c r="C10" s="21">
        <v>39.06</v>
      </c>
      <c r="D10" s="14">
        <v>54.68</v>
      </c>
      <c r="E10" s="14">
        <v>47.547826086956526</v>
      </c>
      <c r="F10" s="14">
        <f t="shared" si="0"/>
        <v>57.057391304347831</v>
      </c>
      <c r="G10" s="14">
        <v>95.143200000000007</v>
      </c>
    </row>
    <row r="11" spans="1:8" x14ac:dyDescent="0.2">
      <c r="A11" s="4"/>
      <c r="B11" s="10" t="s">
        <v>5</v>
      </c>
      <c r="C11" s="21">
        <v>40.99</v>
      </c>
      <c r="D11" s="14">
        <v>57.39</v>
      </c>
      <c r="E11" s="14">
        <v>49.904347826086962</v>
      </c>
      <c r="F11" s="14">
        <f t="shared" si="0"/>
        <v>59.885217391304352</v>
      </c>
      <c r="G11" s="14">
        <v>99.85860000000001</v>
      </c>
    </row>
    <row r="12" spans="1:8" x14ac:dyDescent="0.2">
      <c r="A12" s="4"/>
      <c r="B12" s="10" t="s">
        <v>6</v>
      </c>
      <c r="C12" s="21">
        <v>91.36</v>
      </c>
      <c r="D12" s="14">
        <v>127.9</v>
      </c>
      <c r="E12" s="14">
        <v>111.21739130434784</v>
      </c>
      <c r="F12" s="14">
        <f t="shared" si="0"/>
        <v>133.46086956521742</v>
      </c>
      <c r="G12" s="14">
        <v>222.54600000000005</v>
      </c>
    </row>
    <row r="13" spans="1:8" x14ac:dyDescent="0.2">
      <c r="A13" s="4"/>
      <c r="B13" s="10" t="s">
        <v>7</v>
      </c>
      <c r="C13" s="21">
        <v>101.86</v>
      </c>
      <c r="D13" s="14">
        <v>142.6</v>
      </c>
      <c r="E13" s="14">
        <v>124</v>
      </c>
      <c r="F13" s="14">
        <f t="shared" si="0"/>
        <v>148.80000000000001</v>
      </c>
      <c r="G13" s="14">
        <v>248.12400000000002</v>
      </c>
    </row>
    <row r="14" spans="1:8" x14ac:dyDescent="0.2">
      <c r="A14" s="4"/>
      <c r="B14" s="10" t="s">
        <v>8</v>
      </c>
      <c r="C14" s="21">
        <v>23.28</v>
      </c>
      <c r="D14" s="14">
        <v>32.590000000000003</v>
      </c>
      <c r="E14" s="14">
        <v>28.339130434782614</v>
      </c>
      <c r="F14" s="14">
        <f t="shared" si="0"/>
        <v>34.006956521739141</v>
      </c>
      <c r="G14" s="14">
        <v>56.706600000000016</v>
      </c>
    </row>
    <row r="15" spans="1:8" x14ac:dyDescent="0.2">
      <c r="A15" s="4"/>
      <c r="B15" s="10" t="s">
        <v>9</v>
      </c>
      <c r="C15" s="21">
        <v>23.28</v>
      </c>
      <c r="D15" s="14">
        <v>32.590000000000003</v>
      </c>
      <c r="E15" s="14">
        <v>28.339130434782614</v>
      </c>
      <c r="F15" s="14">
        <f t="shared" si="0"/>
        <v>34.006956521739141</v>
      </c>
      <c r="G15" s="14">
        <v>56.706600000000016</v>
      </c>
    </row>
    <row r="16" spans="1:8" x14ac:dyDescent="0.2">
      <c r="A16" s="4"/>
      <c r="B16" s="10" t="s">
        <v>10</v>
      </c>
      <c r="C16" s="21">
        <v>13.1</v>
      </c>
      <c r="D16" s="14">
        <v>18.34</v>
      </c>
      <c r="E16" s="14">
        <v>15.947826086956523</v>
      </c>
      <c r="F16" s="14">
        <f t="shared" si="0"/>
        <v>19.13739130434783</v>
      </c>
      <c r="G16" s="14">
        <v>31.911600000000004</v>
      </c>
    </row>
    <row r="17" spans="1:7" x14ac:dyDescent="0.2">
      <c r="A17" s="4"/>
      <c r="B17" s="10" t="s">
        <v>11</v>
      </c>
      <c r="C17" s="21">
        <v>42.01</v>
      </c>
      <c r="D17" s="14">
        <v>58.81</v>
      </c>
      <c r="E17" s="14">
        <v>51.139130434782615</v>
      </c>
      <c r="F17" s="14">
        <f t="shared" si="0"/>
        <v>61.366956521739141</v>
      </c>
      <c r="G17" s="14">
        <v>102.32940000000002</v>
      </c>
    </row>
    <row r="18" spans="1:7" ht="13.5" thickBot="1" x14ac:dyDescent="0.25">
      <c r="A18" s="4"/>
      <c r="B18" s="10" t="s">
        <v>12</v>
      </c>
      <c r="C18" s="21">
        <v>98.85</v>
      </c>
      <c r="D18" s="14">
        <v>138.38999999999999</v>
      </c>
      <c r="E18" s="14">
        <v>120.3391304347826</v>
      </c>
      <c r="F18" s="14">
        <f t="shared" si="0"/>
        <v>144.40695652173912</v>
      </c>
      <c r="G18" s="14">
        <v>240.79859999999996</v>
      </c>
    </row>
    <row r="19" spans="1:7" ht="14.25" thickTop="1" thickBot="1" x14ac:dyDescent="0.25">
      <c r="A19" s="32" t="s">
        <v>13</v>
      </c>
      <c r="B19" s="33" t="s">
        <v>14</v>
      </c>
      <c r="C19" s="21"/>
      <c r="D19" s="14"/>
      <c r="E19" s="16"/>
      <c r="F19" s="16"/>
      <c r="G19" s="14"/>
    </row>
    <row r="20" spans="1:7" ht="13.5" thickTop="1" x14ac:dyDescent="0.2">
      <c r="A20" s="5">
        <v>342017</v>
      </c>
      <c r="B20" s="11" t="s">
        <v>15</v>
      </c>
      <c r="C20" s="21">
        <v>11937</v>
      </c>
      <c r="D20" s="14">
        <v>16711.8</v>
      </c>
      <c r="E20" s="16">
        <v>14532</v>
      </c>
      <c r="F20" s="16">
        <f t="shared" si="0"/>
        <v>17438.400000000001</v>
      </c>
      <c r="G20" s="14">
        <v>29078.532000000007</v>
      </c>
    </row>
    <row r="21" spans="1:7" x14ac:dyDescent="0.2">
      <c r="A21" s="6"/>
      <c r="B21" s="12" t="s">
        <v>99</v>
      </c>
      <c r="C21" s="21">
        <v>10601</v>
      </c>
      <c r="D21" s="14">
        <v>14841.4</v>
      </c>
      <c r="E21" s="16">
        <v>12905.565217391306</v>
      </c>
      <c r="F21" s="16">
        <f t="shared" si="0"/>
        <v>15486.678260869567</v>
      </c>
      <c r="G21" s="14">
        <v>25824.036</v>
      </c>
    </row>
    <row r="22" spans="1:7" x14ac:dyDescent="0.2">
      <c r="A22" s="5">
        <v>310102</v>
      </c>
      <c r="B22" s="11" t="s">
        <v>16</v>
      </c>
      <c r="C22" s="21">
        <v>719</v>
      </c>
      <c r="D22" s="14">
        <v>1006.6</v>
      </c>
      <c r="E22" s="16">
        <v>875.304347826087</v>
      </c>
      <c r="F22" s="16">
        <f t="shared" si="0"/>
        <v>1050.3652173913044</v>
      </c>
      <c r="G22" s="14">
        <v>1751.4840000000002</v>
      </c>
    </row>
    <row r="23" spans="1:7" x14ac:dyDescent="0.2">
      <c r="A23" s="5">
        <v>260513</v>
      </c>
      <c r="B23" s="12" t="s">
        <v>100</v>
      </c>
      <c r="C23" s="21">
        <v>4427</v>
      </c>
      <c r="D23" s="14">
        <v>6197.8</v>
      </c>
      <c r="E23" s="16">
        <v>5389.3913043478269</v>
      </c>
      <c r="F23" s="16">
        <f t="shared" si="0"/>
        <v>6467.2695652173925</v>
      </c>
      <c r="G23" s="14">
        <v>10784.172000000002</v>
      </c>
    </row>
    <row r="24" spans="1:7" x14ac:dyDescent="0.2">
      <c r="A24" s="6"/>
      <c r="B24" s="12" t="s">
        <v>101</v>
      </c>
      <c r="C24" s="21">
        <v>3221</v>
      </c>
      <c r="D24" s="14">
        <v>4509.3999999999996</v>
      </c>
      <c r="E24" s="16">
        <v>3921.217391304348</v>
      </c>
      <c r="F24" s="16">
        <f t="shared" si="0"/>
        <v>4705.4608695652178</v>
      </c>
      <c r="G24" s="14">
        <v>7846.3560000000016</v>
      </c>
    </row>
    <row r="25" spans="1:7" x14ac:dyDescent="0.2">
      <c r="A25" s="6"/>
      <c r="B25" s="12" t="s">
        <v>102</v>
      </c>
      <c r="C25" s="21">
        <v>4933.24</v>
      </c>
      <c r="D25" s="14">
        <v>6906.54</v>
      </c>
      <c r="E25" s="16">
        <v>6005.6869565217394</v>
      </c>
      <c r="F25" s="16">
        <f t="shared" si="0"/>
        <v>7206.8243478260874</v>
      </c>
      <c r="G25" s="14">
        <v>12017.3796</v>
      </c>
    </row>
    <row r="26" spans="1:7" x14ac:dyDescent="0.2">
      <c r="A26" s="6"/>
      <c r="B26" s="12" t="s">
        <v>103</v>
      </c>
      <c r="C26" s="21">
        <v>9931.02</v>
      </c>
      <c r="D26" s="14">
        <v>13903.43</v>
      </c>
      <c r="E26" s="16">
        <v>12089.939130434785</v>
      </c>
      <c r="F26" s="16">
        <f t="shared" si="0"/>
        <v>14507.926956521742</v>
      </c>
      <c r="G26" s="14">
        <v>24191.968200000003</v>
      </c>
    </row>
    <row r="27" spans="1:7" x14ac:dyDescent="0.2">
      <c r="A27" s="5">
        <v>300201</v>
      </c>
      <c r="B27" s="11" t="s">
        <v>17</v>
      </c>
      <c r="C27" s="21">
        <v>2157</v>
      </c>
      <c r="D27" s="14">
        <v>3019.8</v>
      </c>
      <c r="E27" s="16">
        <v>2625.9130434782614</v>
      </c>
      <c r="F27" s="16">
        <f t="shared" si="0"/>
        <v>3151.0956521739135</v>
      </c>
      <c r="G27" s="14">
        <v>5254.4520000000011</v>
      </c>
    </row>
    <row r="28" spans="1:7" x14ac:dyDescent="0.2">
      <c r="A28" s="6"/>
      <c r="B28" s="12" t="s">
        <v>104</v>
      </c>
      <c r="C28" s="21">
        <v>955.81</v>
      </c>
      <c r="D28" s="14">
        <v>1338.13</v>
      </c>
      <c r="E28" s="16">
        <v>1163.5913043478263</v>
      </c>
      <c r="F28" s="16">
        <f t="shared" si="0"/>
        <v>1396.3095652173915</v>
      </c>
      <c r="G28" s="14">
        <v>2328.3462000000004</v>
      </c>
    </row>
    <row r="29" spans="1:7" x14ac:dyDescent="0.2">
      <c r="A29" s="5">
        <v>20706</v>
      </c>
      <c r="B29" s="12" t="s">
        <v>105</v>
      </c>
      <c r="C29" s="21">
        <v>46260</v>
      </c>
      <c r="D29" s="14" t="s">
        <v>172</v>
      </c>
      <c r="E29" s="16" t="s">
        <v>172</v>
      </c>
      <c r="F29" s="16" t="s">
        <v>172</v>
      </c>
      <c r="G29" s="16" t="s">
        <v>172</v>
      </c>
    </row>
    <row r="30" spans="1:7" x14ac:dyDescent="0.2">
      <c r="A30" s="5">
        <v>260214</v>
      </c>
      <c r="B30" s="12" t="s">
        <v>106</v>
      </c>
      <c r="C30" s="21">
        <v>9039.4500000000007</v>
      </c>
      <c r="D30" s="14">
        <v>12655.23</v>
      </c>
      <c r="E30" s="16">
        <v>11004.547826086957</v>
      </c>
      <c r="F30" s="16">
        <f t="shared" si="0"/>
        <v>13205.457391304348</v>
      </c>
      <c r="G30" s="14">
        <v>22020.100200000001</v>
      </c>
    </row>
    <row r="31" spans="1:7" x14ac:dyDescent="0.2">
      <c r="A31" s="5">
        <v>260216</v>
      </c>
      <c r="B31" s="11" t="s">
        <v>146</v>
      </c>
      <c r="C31" s="21">
        <v>10350</v>
      </c>
      <c r="D31" s="14">
        <v>14490</v>
      </c>
      <c r="E31" s="16">
        <v>12600.000000000002</v>
      </c>
      <c r="F31" s="16">
        <f t="shared" si="0"/>
        <v>15120.000000000002</v>
      </c>
      <c r="G31" s="14">
        <v>25212.6</v>
      </c>
    </row>
    <row r="32" spans="1:7" x14ac:dyDescent="0.2">
      <c r="A32" s="5">
        <v>260208</v>
      </c>
      <c r="B32" s="11" t="s">
        <v>18</v>
      </c>
      <c r="C32" s="21">
        <v>10350</v>
      </c>
      <c r="D32" s="14">
        <v>14490</v>
      </c>
      <c r="E32" s="16">
        <v>12600.000000000002</v>
      </c>
      <c r="F32" s="16">
        <f t="shared" si="0"/>
        <v>15120.000000000002</v>
      </c>
      <c r="G32" s="14">
        <v>25212.6</v>
      </c>
    </row>
    <row r="33" spans="1:7" x14ac:dyDescent="0.2">
      <c r="A33" s="6"/>
      <c r="B33" s="12" t="s">
        <v>107</v>
      </c>
      <c r="C33" s="21">
        <v>772</v>
      </c>
      <c r="D33" s="14">
        <v>2100</v>
      </c>
      <c r="E33" s="16">
        <v>1826.0869565217392</v>
      </c>
      <c r="F33" s="16">
        <f t="shared" si="0"/>
        <v>2191.304347826087</v>
      </c>
      <c r="G33" s="14">
        <v>3654</v>
      </c>
    </row>
    <row r="34" spans="1:7" x14ac:dyDescent="0.2">
      <c r="A34" s="5">
        <v>100118</v>
      </c>
      <c r="B34" s="11" t="s">
        <v>19</v>
      </c>
      <c r="C34" s="21">
        <v>10421</v>
      </c>
      <c r="D34" s="14">
        <v>14589.4</v>
      </c>
      <c r="E34" s="16">
        <v>12686.434782608696</v>
      </c>
      <c r="F34" s="16">
        <f t="shared" si="0"/>
        <v>15223.721739130435</v>
      </c>
      <c r="G34" s="14">
        <v>25385.555999999997</v>
      </c>
    </row>
    <row r="35" spans="1:7" x14ac:dyDescent="0.2">
      <c r="A35" s="5">
        <v>110219</v>
      </c>
      <c r="B35" s="11" t="s">
        <v>20</v>
      </c>
      <c r="C35" s="21">
        <v>19568</v>
      </c>
      <c r="D35" s="14">
        <v>27395.200000000001</v>
      </c>
      <c r="E35" s="16">
        <v>23821.913043478264</v>
      </c>
      <c r="F35" s="16">
        <f t="shared" si="0"/>
        <v>28586.295652173918</v>
      </c>
      <c r="G35" s="14">
        <v>47667.648000000008</v>
      </c>
    </row>
    <row r="36" spans="1:7" x14ac:dyDescent="0.2">
      <c r="A36" s="5">
        <v>170122</v>
      </c>
      <c r="B36" s="11" t="s">
        <v>21</v>
      </c>
      <c r="C36" s="21">
        <v>1250.51</v>
      </c>
      <c r="D36" s="14">
        <v>1750.71</v>
      </c>
      <c r="E36" s="16">
        <v>1522.3565217391306</v>
      </c>
      <c r="F36" s="16">
        <f t="shared" si="0"/>
        <v>1826.8278260869567</v>
      </c>
      <c r="G36" s="14">
        <v>3046.2354000000005</v>
      </c>
    </row>
    <row r="37" spans="1:7" x14ac:dyDescent="0.2">
      <c r="A37" s="5">
        <v>341202</v>
      </c>
      <c r="B37" s="11" t="s">
        <v>22</v>
      </c>
      <c r="C37" s="21">
        <v>4731.2</v>
      </c>
      <c r="D37" s="14">
        <v>6623.68</v>
      </c>
      <c r="E37" s="16">
        <v>5759.7217391304357</v>
      </c>
      <c r="F37" s="16">
        <f t="shared" si="0"/>
        <v>6911.666086956523</v>
      </c>
      <c r="G37" s="14">
        <v>11525.203200000002</v>
      </c>
    </row>
    <row r="38" spans="1:7" x14ac:dyDescent="0.2">
      <c r="A38" s="5">
        <v>341201</v>
      </c>
      <c r="B38" s="11" t="s">
        <v>23</v>
      </c>
      <c r="C38" s="21">
        <v>1358</v>
      </c>
      <c r="D38" s="14">
        <v>1901.2</v>
      </c>
      <c r="E38" s="16">
        <v>1653.217391304348</v>
      </c>
      <c r="F38" s="16">
        <f t="shared" si="0"/>
        <v>1983.8608695652176</v>
      </c>
      <c r="G38" s="14">
        <v>3308.0880000000006</v>
      </c>
    </row>
    <row r="39" spans="1:7" x14ac:dyDescent="0.2">
      <c r="A39" s="6"/>
      <c r="B39" s="12" t="s">
        <v>147</v>
      </c>
      <c r="C39" s="21">
        <v>5714</v>
      </c>
      <c r="D39" s="14">
        <v>7999.6</v>
      </c>
      <c r="E39" s="16">
        <v>6956.1739130434789</v>
      </c>
      <c r="F39" s="16">
        <f t="shared" si="0"/>
        <v>8347.4086956521751</v>
      </c>
      <c r="G39" s="14">
        <v>13919.304</v>
      </c>
    </row>
    <row r="40" spans="1:7" x14ac:dyDescent="0.2">
      <c r="A40" s="5">
        <v>180301</v>
      </c>
      <c r="B40" s="11" t="s">
        <v>24</v>
      </c>
      <c r="C40" s="21">
        <v>6972</v>
      </c>
      <c r="D40" s="14">
        <v>9760.7999999999993</v>
      </c>
      <c r="E40" s="16">
        <v>8487.652173913044</v>
      </c>
      <c r="F40" s="16">
        <f t="shared" si="0"/>
        <v>10185.182608695653</v>
      </c>
      <c r="G40" s="14">
        <v>16983.792000000001</v>
      </c>
    </row>
    <row r="41" spans="1:7" x14ac:dyDescent="0.2">
      <c r="A41" s="5">
        <v>180501</v>
      </c>
      <c r="B41" s="11" t="s">
        <v>25</v>
      </c>
      <c r="C41" s="21">
        <v>5682</v>
      </c>
      <c r="D41" s="14">
        <v>7954.8</v>
      </c>
      <c r="E41" s="16">
        <v>6917.2173913043489</v>
      </c>
      <c r="F41" s="16">
        <f t="shared" si="0"/>
        <v>8300.6608695652194</v>
      </c>
      <c r="G41" s="14">
        <v>13841.352000000003</v>
      </c>
    </row>
    <row r="42" spans="1:7" x14ac:dyDescent="0.2">
      <c r="A42" s="5">
        <v>180402</v>
      </c>
      <c r="B42" s="11" t="s">
        <v>26</v>
      </c>
      <c r="C42" s="21">
        <v>10818</v>
      </c>
      <c r="D42" s="14">
        <v>15145.2</v>
      </c>
      <c r="E42" s="16">
        <v>13169.739130434784</v>
      </c>
      <c r="F42" s="16">
        <f t="shared" si="0"/>
        <v>15803.68695652174</v>
      </c>
      <c r="G42" s="14">
        <v>26352.648000000001</v>
      </c>
    </row>
    <row r="43" spans="1:7" x14ac:dyDescent="0.2">
      <c r="A43" s="5">
        <v>180218</v>
      </c>
      <c r="B43" s="11" t="s">
        <v>27</v>
      </c>
      <c r="C43" s="21">
        <v>5682</v>
      </c>
      <c r="D43" s="14">
        <v>7954.8</v>
      </c>
      <c r="E43" s="16">
        <v>6917.2173913043489</v>
      </c>
      <c r="F43" s="16">
        <f t="shared" si="0"/>
        <v>8300.6608695652194</v>
      </c>
      <c r="G43" s="14">
        <v>13841.352000000003</v>
      </c>
    </row>
    <row r="44" spans="1:7" x14ac:dyDescent="0.2">
      <c r="A44" s="5">
        <v>180209</v>
      </c>
      <c r="B44" s="11" t="s">
        <v>28</v>
      </c>
      <c r="C44" s="21">
        <v>5564</v>
      </c>
      <c r="D44" s="14">
        <v>7789.6</v>
      </c>
      <c r="E44" s="16">
        <v>6773.5652173913049</v>
      </c>
      <c r="F44" s="16">
        <f t="shared" si="0"/>
        <v>8128.2782608695661</v>
      </c>
      <c r="G44" s="14">
        <v>13553.904</v>
      </c>
    </row>
    <row r="45" spans="1:7" x14ac:dyDescent="0.2">
      <c r="A45" s="5">
        <v>180205</v>
      </c>
      <c r="B45" s="11" t="s">
        <v>148</v>
      </c>
      <c r="C45" s="21">
        <v>5564</v>
      </c>
      <c r="D45" s="14">
        <v>7789.6</v>
      </c>
      <c r="E45" s="16">
        <v>6773.5652173913049</v>
      </c>
      <c r="F45" s="16">
        <f t="shared" si="0"/>
        <v>8128.2782608695661</v>
      </c>
      <c r="G45" s="14">
        <v>13553.904</v>
      </c>
    </row>
    <row r="46" spans="1:7" x14ac:dyDescent="0.2">
      <c r="A46" s="6"/>
      <c r="B46" s="12" t="s">
        <v>109</v>
      </c>
      <c r="C46" s="21">
        <v>2723.73</v>
      </c>
      <c r="D46" s="14">
        <v>3813.22</v>
      </c>
      <c r="E46" s="16">
        <v>3315.8434782608697</v>
      </c>
      <c r="F46" s="16">
        <f t="shared" si="0"/>
        <v>3979.0121739130436</v>
      </c>
      <c r="G46" s="14">
        <v>6635.0028000000002</v>
      </c>
    </row>
    <row r="47" spans="1:7" x14ac:dyDescent="0.2">
      <c r="A47" s="6"/>
      <c r="B47" s="12" t="s">
        <v>110</v>
      </c>
      <c r="C47" s="21">
        <v>1737</v>
      </c>
      <c r="D47" s="14">
        <v>2431.8000000000002</v>
      </c>
      <c r="E47" s="16">
        <v>2114.6086956521744</v>
      </c>
      <c r="F47" s="16">
        <f t="shared" si="0"/>
        <v>2537.5304347826095</v>
      </c>
      <c r="G47" s="14">
        <v>4231.3320000000012</v>
      </c>
    </row>
    <row r="48" spans="1:7" x14ac:dyDescent="0.2">
      <c r="A48" s="5">
        <v>180302</v>
      </c>
      <c r="B48" s="11" t="s">
        <v>29</v>
      </c>
      <c r="C48" s="21">
        <v>8850</v>
      </c>
      <c r="D48" s="14">
        <v>12390</v>
      </c>
      <c r="E48" s="16">
        <v>10773.913043478262</v>
      </c>
      <c r="F48" s="16">
        <f t="shared" si="0"/>
        <v>12928.695652173914</v>
      </c>
      <c r="G48" s="14">
        <v>21558.6</v>
      </c>
    </row>
    <row r="49" spans="1:7" x14ac:dyDescent="0.2">
      <c r="A49" s="5">
        <v>180202</v>
      </c>
      <c r="B49" s="11" t="s">
        <v>149</v>
      </c>
      <c r="C49" s="21">
        <v>5564</v>
      </c>
      <c r="D49" s="14">
        <v>7789.6</v>
      </c>
      <c r="E49" s="16">
        <v>6773.5652173913049</v>
      </c>
      <c r="F49" s="16">
        <f t="shared" si="0"/>
        <v>8128.2782608695661</v>
      </c>
      <c r="G49" s="14">
        <v>13553.904</v>
      </c>
    </row>
    <row r="50" spans="1:7" x14ac:dyDescent="0.2">
      <c r="A50" s="5">
        <v>180601</v>
      </c>
      <c r="B50" s="11" t="s">
        <v>30</v>
      </c>
      <c r="C50" s="22">
        <v>1552</v>
      </c>
      <c r="D50" s="15">
        <v>3026.4</v>
      </c>
      <c r="E50" s="16">
        <v>2631.652173913044</v>
      </c>
      <c r="F50" s="16">
        <f t="shared" si="0"/>
        <v>3157.9826086956527</v>
      </c>
      <c r="G50" s="14">
        <v>5265.9360000000015</v>
      </c>
    </row>
    <row r="51" spans="1:7" x14ac:dyDescent="0.2">
      <c r="A51" s="5">
        <v>180611</v>
      </c>
      <c r="B51" s="11" t="s">
        <v>31</v>
      </c>
      <c r="C51" s="21">
        <v>1737</v>
      </c>
      <c r="D51" s="14">
        <v>5240</v>
      </c>
      <c r="E51" s="16">
        <v>4556.521739130435</v>
      </c>
      <c r="F51" s="16">
        <f t="shared" si="0"/>
        <v>5467.826086956522</v>
      </c>
      <c r="G51" s="14">
        <v>9117.6</v>
      </c>
    </row>
    <row r="52" spans="1:7" x14ac:dyDescent="0.2">
      <c r="A52" s="6"/>
      <c r="B52" s="12" t="s">
        <v>111</v>
      </c>
      <c r="C52" s="21">
        <v>2377</v>
      </c>
      <c r="D52" s="14">
        <v>4635</v>
      </c>
      <c r="E52" s="16">
        <v>4030.434782608696</v>
      </c>
      <c r="F52" s="16">
        <f t="shared" si="0"/>
        <v>4836.521739130435</v>
      </c>
      <c r="G52" s="14">
        <v>8064.9</v>
      </c>
    </row>
    <row r="53" spans="1:7" x14ac:dyDescent="0.2">
      <c r="A53" s="5">
        <v>180610</v>
      </c>
      <c r="B53" s="11" t="s">
        <v>32</v>
      </c>
      <c r="C53" s="21">
        <v>2422</v>
      </c>
      <c r="D53" s="14">
        <v>4722.8999999999996</v>
      </c>
      <c r="E53" s="16">
        <v>4106.869565217391</v>
      </c>
      <c r="F53" s="16">
        <f t="shared" si="0"/>
        <v>4928.2434782608689</v>
      </c>
      <c r="G53" s="14">
        <v>8217.8459999999995</v>
      </c>
    </row>
    <row r="54" spans="1:7" x14ac:dyDescent="0.2">
      <c r="A54" s="6"/>
      <c r="B54" s="12" t="s">
        <v>112</v>
      </c>
      <c r="C54" s="21">
        <v>2377</v>
      </c>
      <c r="D54" s="14">
        <v>4635.1499999999996</v>
      </c>
      <c r="E54" s="16">
        <v>4030.5652173913045</v>
      </c>
      <c r="F54" s="16">
        <f t="shared" si="0"/>
        <v>4836.6782608695657</v>
      </c>
      <c r="G54" s="14">
        <v>8065.1610000000001</v>
      </c>
    </row>
    <row r="55" spans="1:7" x14ac:dyDescent="0.2">
      <c r="A55" s="5">
        <v>180602</v>
      </c>
      <c r="B55" s="11" t="s">
        <v>33</v>
      </c>
      <c r="C55" s="21">
        <v>2377</v>
      </c>
      <c r="D55" s="14">
        <v>4635.1499999999996</v>
      </c>
      <c r="E55" s="16">
        <v>4030.5652173913045</v>
      </c>
      <c r="F55" s="16">
        <f t="shared" si="0"/>
        <v>4836.6782608695657</v>
      </c>
      <c r="G55" s="14">
        <v>8065.1610000000001</v>
      </c>
    </row>
    <row r="56" spans="1:7" x14ac:dyDescent="0.2">
      <c r="A56" s="6"/>
      <c r="B56" s="12" t="s">
        <v>113</v>
      </c>
      <c r="C56" s="21">
        <v>1552</v>
      </c>
      <c r="D56" s="14">
        <v>3026.4</v>
      </c>
      <c r="E56" s="16">
        <v>2631.652173913044</v>
      </c>
      <c r="F56" s="16">
        <f t="shared" si="0"/>
        <v>3157.9826086956527</v>
      </c>
      <c r="G56" s="14">
        <v>5265.9360000000015</v>
      </c>
    </row>
    <row r="57" spans="1:7" x14ac:dyDescent="0.2">
      <c r="A57" s="5">
        <v>300206</v>
      </c>
      <c r="B57" s="11" t="s">
        <v>34</v>
      </c>
      <c r="C57" s="21">
        <v>1090.78</v>
      </c>
      <c r="D57" s="14">
        <v>2127.02</v>
      </c>
      <c r="E57" s="16">
        <v>1849.5826086956522</v>
      </c>
      <c r="F57" s="16">
        <f t="shared" si="0"/>
        <v>2219.4991304347827</v>
      </c>
      <c r="G57" s="14">
        <v>3701.0147999999999</v>
      </c>
    </row>
    <row r="58" spans="1:7" x14ac:dyDescent="0.2">
      <c r="A58" s="6"/>
      <c r="B58" s="12" t="s">
        <v>108</v>
      </c>
      <c r="C58" s="21">
        <v>8850</v>
      </c>
      <c r="D58" s="14">
        <v>12390</v>
      </c>
      <c r="E58" s="16">
        <v>10773.913043478262</v>
      </c>
      <c r="F58" s="16">
        <f t="shared" si="0"/>
        <v>12928.695652173914</v>
      </c>
      <c r="G58" s="14">
        <v>21558.6</v>
      </c>
    </row>
    <row r="59" spans="1:7" x14ac:dyDescent="0.2">
      <c r="A59" s="5">
        <v>290114</v>
      </c>
      <c r="B59" s="11" t="s">
        <v>35</v>
      </c>
      <c r="C59" s="21">
        <v>2273</v>
      </c>
      <c r="D59" s="14">
        <v>3182.2</v>
      </c>
      <c r="E59" s="16">
        <v>2767.130434782609</v>
      </c>
      <c r="F59" s="16">
        <f t="shared" si="0"/>
        <v>3320.5565217391309</v>
      </c>
      <c r="G59" s="14">
        <v>5537.0280000000002</v>
      </c>
    </row>
    <row r="60" spans="1:7" x14ac:dyDescent="0.2">
      <c r="A60" s="5">
        <v>290204</v>
      </c>
      <c r="B60" s="11" t="s">
        <v>36</v>
      </c>
      <c r="C60" s="21">
        <v>3614</v>
      </c>
      <c r="D60" s="14">
        <v>5059.6000000000004</v>
      </c>
      <c r="E60" s="16">
        <v>4399.652173913044</v>
      </c>
      <c r="F60" s="16">
        <f t="shared" si="0"/>
        <v>5279.5826086956531</v>
      </c>
      <c r="G60" s="14">
        <v>8803.7040000000015</v>
      </c>
    </row>
    <row r="61" spans="1:7" x14ac:dyDescent="0.2">
      <c r="A61" s="6"/>
      <c r="B61" s="12" t="s">
        <v>114</v>
      </c>
      <c r="C61" s="21">
        <v>283</v>
      </c>
      <c r="D61" s="14">
        <v>396.2</v>
      </c>
      <c r="E61" s="16">
        <v>344.52173913043481</v>
      </c>
      <c r="F61" s="16">
        <f t="shared" si="0"/>
        <v>413.42608695652177</v>
      </c>
      <c r="G61" s="14">
        <v>689.38800000000015</v>
      </c>
    </row>
    <row r="62" spans="1:7" x14ac:dyDescent="0.2">
      <c r="A62" s="6"/>
      <c r="B62" s="12" t="s">
        <v>115</v>
      </c>
      <c r="C62" s="21">
        <v>3336</v>
      </c>
      <c r="D62" s="14">
        <v>4670.3999999999996</v>
      </c>
      <c r="E62" s="16">
        <v>4061.217391304348</v>
      </c>
      <c r="F62" s="16">
        <f t="shared" si="0"/>
        <v>4873.4608695652178</v>
      </c>
      <c r="G62" s="14">
        <v>8126.496000000001</v>
      </c>
    </row>
    <row r="63" spans="1:7" x14ac:dyDescent="0.2">
      <c r="A63" s="5">
        <v>710011</v>
      </c>
      <c r="B63" s="11" t="s">
        <v>37</v>
      </c>
      <c r="C63" s="21">
        <v>32638.15</v>
      </c>
      <c r="D63" s="14">
        <v>45693.41</v>
      </c>
      <c r="E63" s="16">
        <v>39733.400000000009</v>
      </c>
      <c r="F63" s="16">
        <f t="shared" si="0"/>
        <v>47680.080000000009</v>
      </c>
      <c r="G63" s="14">
        <v>79506.533400000015</v>
      </c>
    </row>
    <row r="64" spans="1:7" x14ac:dyDescent="0.2">
      <c r="A64" s="6"/>
      <c r="B64" s="12" t="s">
        <v>116</v>
      </c>
      <c r="C64" s="21">
        <v>2252.02</v>
      </c>
      <c r="D64" s="14">
        <v>3152.83</v>
      </c>
      <c r="E64" s="16">
        <v>2741.5913043478263</v>
      </c>
      <c r="F64" s="16">
        <f t="shared" si="0"/>
        <v>3289.9095652173914</v>
      </c>
      <c r="G64" s="14">
        <v>5485.9242000000004</v>
      </c>
    </row>
    <row r="65" spans="1:7" x14ac:dyDescent="0.2">
      <c r="A65" s="5">
        <v>290105</v>
      </c>
      <c r="B65" s="11" t="s">
        <v>38</v>
      </c>
      <c r="C65" s="21">
        <v>6163</v>
      </c>
      <c r="D65" s="14">
        <v>8628.2000000000007</v>
      </c>
      <c r="E65" s="16">
        <v>7502.7826086956538</v>
      </c>
      <c r="F65" s="16">
        <f t="shared" si="0"/>
        <v>9003.3391304347842</v>
      </c>
      <c r="G65" s="14">
        <v>15013.068000000003</v>
      </c>
    </row>
    <row r="66" spans="1:7" x14ac:dyDescent="0.2">
      <c r="A66" s="5">
        <v>290104</v>
      </c>
      <c r="B66" s="11" t="s">
        <v>39</v>
      </c>
      <c r="C66" s="21">
        <v>5288</v>
      </c>
      <c r="D66" s="14">
        <v>7403.2</v>
      </c>
      <c r="E66" s="16">
        <v>6437.5652173913049</v>
      </c>
      <c r="F66" s="16">
        <f t="shared" si="0"/>
        <v>7725.0782608695663</v>
      </c>
      <c r="G66" s="14">
        <v>12881.568000000003</v>
      </c>
    </row>
    <row r="67" spans="1:7" x14ac:dyDescent="0.2">
      <c r="A67" s="5">
        <v>200703</v>
      </c>
      <c r="B67" s="11" t="s">
        <v>40</v>
      </c>
      <c r="C67" s="21">
        <v>12444</v>
      </c>
      <c r="D67" s="14">
        <v>17421.599999999999</v>
      </c>
      <c r="E67" s="16">
        <v>15149.217391304348</v>
      </c>
      <c r="F67" s="16">
        <f t="shared" si="0"/>
        <v>18179.060869565219</v>
      </c>
      <c r="G67" s="14">
        <v>30313.584000000003</v>
      </c>
    </row>
    <row r="68" spans="1:7" x14ac:dyDescent="0.2">
      <c r="A68" s="5">
        <v>200704</v>
      </c>
      <c r="B68" s="11" t="s">
        <v>41</v>
      </c>
      <c r="C68" s="21">
        <v>23363.11</v>
      </c>
      <c r="D68" s="14">
        <v>32708.35</v>
      </c>
      <c r="E68" s="16">
        <v>28442.043478260872</v>
      </c>
      <c r="F68" s="16">
        <f t="shared" si="0"/>
        <v>34130.452173913043</v>
      </c>
      <c r="G68" s="14">
        <v>56912.528999999995</v>
      </c>
    </row>
    <row r="69" spans="1:7" x14ac:dyDescent="0.2">
      <c r="A69" s="5">
        <v>200701</v>
      </c>
      <c r="B69" s="11" t="s">
        <v>42</v>
      </c>
      <c r="C69" s="21">
        <v>10284</v>
      </c>
      <c r="D69" s="14">
        <v>14397.6</v>
      </c>
      <c r="E69" s="16">
        <v>12519.652173913044</v>
      </c>
      <c r="F69" s="16">
        <f t="shared" si="0"/>
        <v>15023.582608695653</v>
      </c>
      <c r="G69" s="14">
        <v>25051.824000000004</v>
      </c>
    </row>
    <row r="70" spans="1:7" x14ac:dyDescent="0.2">
      <c r="A70" s="5">
        <v>200702</v>
      </c>
      <c r="B70" s="11" t="s">
        <v>43</v>
      </c>
      <c r="C70" s="21">
        <v>20320.72</v>
      </c>
      <c r="D70" s="14">
        <v>28449.01</v>
      </c>
      <c r="E70" s="16">
        <v>24738.269565217393</v>
      </c>
      <c r="F70" s="16">
        <f t="shared" si="0"/>
        <v>29685.923478260873</v>
      </c>
      <c r="G70" s="14">
        <v>49501.277400000006</v>
      </c>
    </row>
    <row r="71" spans="1:7" x14ac:dyDescent="0.2">
      <c r="A71" s="5">
        <v>170121</v>
      </c>
      <c r="B71" s="11" t="s">
        <v>44</v>
      </c>
      <c r="C71" s="21">
        <v>2266</v>
      </c>
      <c r="D71" s="14">
        <v>3172.4</v>
      </c>
      <c r="E71" s="16">
        <v>2758.608695652174</v>
      </c>
      <c r="F71" s="16">
        <f t="shared" ref="F71:F134" si="1">+(E71*$F$1)+E71</f>
        <v>3310.3304347826088</v>
      </c>
      <c r="G71" s="14">
        <v>5519.9760000000006</v>
      </c>
    </row>
    <row r="72" spans="1:7" x14ac:dyDescent="0.2">
      <c r="A72" s="6"/>
      <c r="B72" s="12" t="s">
        <v>117</v>
      </c>
      <c r="C72" s="21">
        <v>4849</v>
      </c>
      <c r="D72" s="14" t="s">
        <v>172</v>
      </c>
      <c r="E72" s="16" t="s">
        <v>172</v>
      </c>
      <c r="F72" s="16" t="s">
        <v>172</v>
      </c>
      <c r="G72" s="16" t="s">
        <v>172</v>
      </c>
    </row>
    <row r="73" spans="1:7" x14ac:dyDescent="0.2">
      <c r="A73" s="6"/>
      <c r="B73" s="12" t="s">
        <v>118</v>
      </c>
      <c r="C73" s="21">
        <v>9159.92</v>
      </c>
      <c r="D73" s="14">
        <v>12823.89</v>
      </c>
      <c r="E73" s="16">
        <v>11151.208695652174</v>
      </c>
      <c r="F73" s="16">
        <f t="shared" si="1"/>
        <v>13381.45043478261</v>
      </c>
      <c r="G73" s="14">
        <v>22313.568600000002</v>
      </c>
    </row>
    <row r="74" spans="1:7" x14ac:dyDescent="0.2">
      <c r="A74" s="5">
        <v>341203</v>
      </c>
      <c r="B74" s="11" t="s">
        <v>45</v>
      </c>
      <c r="C74" s="21">
        <v>987.89</v>
      </c>
      <c r="D74" s="14">
        <v>5600</v>
      </c>
      <c r="E74" s="16">
        <v>4869.5652173913049</v>
      </c>
      <c r="F74" s="16">
        <f t="shared" si="1"/>
        <v>5843.4782608695659</v>
      </c>
      <c r="G74" s="14">
        <v>9744.0000000000018</v>
      </c>
    </row>
    <row r="75" spans="1:7" x14ac:dyDescent="0.2">
      <c r="A75" s="5">
        <v>280112</v>
      </c>
      <c r="B75" s="11" t="s">
        <v>46</v>
      </c>
      <c r="C75" s="21">
        <v>2282</v>
      </c>
      <c r="D75" s="14">
        <v>3194.8</v>
      </c>
      <c r="E75" s="16">
        <v>2778.0869565217395</v>
      </c>
      <c r="F75" s="16">
        <f t="shared" si="1"/>
        <v>3333.7043478260875</v>
      </c>
      <c r="G75" s="14">
        <v>5558.9520000000011</v>
      </c>
    </row>
    <row r="76" spans="1:7" x14ac:dyDescent="0.2">
      <c r="A76" s="5">
        <v>360111</v>
      </c>
      <c r="B76" s="11" t="s">
        <v>47</v>
      </c>
      <c r="C76" s="21">
        <v>6722</v>
      </c>
      <c r="D76" s="14">
        <v>9410.7999999999993</v>
      </c>
      <c r="E76" s="16">
        <v>8183.304347826087</v>
      </c>
      <c r="F76" s="16">
        <f t="shared" si="1"/>
        <v>9819.9652173913055</v>
      </c>
      <c r="G76" s="14">
        <v>16374.792000000001</v>
      </c>
    </row>
    <row r="77" spans="1:7" x14ac:dyDescent="0.2">
      <c r="A77" s="6"/>
      <c r="B77" s="12" t="s">
        <v>119</v>
      </c>
      <c r="C77" s="21">
        <v>3112</v>
      </c>
      <c r="D77" s="14">
        <v>4356.8</v>
      </c>
      <c r="E77" s="16">
        <v>3788.5217391304354</v>
      </c>
      <c r="F77" s="16">
        <f t="shared" si="1"/>
        <v>4546.2260869565225</v>
      </c>
      <c r="G77" s="14">
        <v>7580.8320000000012</v>
      </c>
    </row>
    <row r="78" spans="1:7" x14ac:dyDescent="0.2">
      <c r="A78" s="5">
        <v>310123</v>
      </c>
      <c r="B78" s="11" t="s">
        <v>48</v>
      </c>
      <c r="C78" s="21">
        <v>4897.8100000000004</v>
      </c>
      <c r="D78" s="14">
        <v>6856.93</v>
      </c>
      <c r="E78" s="16">
        <v>5962.5478260869577</v>
      </c>
      <c r="F78" s="16">
        <f t="shared" si="1"/>
        <v>7155.057391304349</v>
      </c>
      <c r="G78" s="14">
        <v>11931.058200000001</v>
      </c>
    </row>
    <row r="79" spans="1:7" x14ac:dyDescent="0.2">
      <c r="A79" s="5">
        <v>360115</v>
      </c>
      <c r="B79" s="11" t="s">
        <v>49</v>
      </c>
      <c r="C79" s="21">
        <v>3126.18</v>
      </c>
      <c r="D79" s="14">
        <v>4376.6499999999996</v>
      </c>
      <c r="E79" s="16">
        <v>3805.782608695652</v>
      </c>
      <c r="F79" s="16">
        <f t="shared" si="1"/>
        <v>4566.9391304347828</v>
      </c>
      <c r="G79" s="14">
        <v>7615.371000000001</v>
      </c>
    </row>
    <row r="80" spans="1:7" x14ac:dyDescent="0.2">
      <c r="A80" s="6"/>
      <c r="B80" s="12" t="s">
        <v>120</v>
      </c>
      <c r="C80" s="21">
        <v>2129</v>
      </c>
      <c r="D80" s="14">
        <v>2980.6</v>
      </c>
      <c r="E80" s="16">
        <v>2591.826086956522</v>
      </c>
      <c r="F80" s="16">
        <f t="shared" si="1"/>
        <v>3110.1913043478262</v>
      </c>
      <c r="G80" s="14">
        <v>5186.2440000000006</v>
      </c>
    </row>
    <row r="81" spans="1:7" x14ac:dyDescent="0.2">
      <c r="A81" s="5">
        <v>20602</v>
      </c>
      <c r="B81" s="11" t="s">
        <v>50</v>
      </c>
      <c r="C81" s="21">
        <v>10534</v>
      </c>
      <c r="D81" s="14">
        <v>14747.6</v>
      </c>
      <c r="E81" s="16">
        <v>12824.000000000002</v>
      </c>
      <c r="F81" s="16">
        <f t="shared" si="1"/>
        <v>15388.800000000003</v>
      </c>
      <c r="G81" s="14">
        <v>25660.824000000004</v>
      </c>
    </row>
    <row r="82" spans="1:7" x14ac:dyDescent="0.2">
      <c r="A82" s="5">
        <v>20901</v>
      </c>
      <c r="B82" s="11" t="s">
        <v>51</v>
      </c>
      <c r="C82" s="21">
        <v>3790</v>
      </c>
      <c r="D82" s="14">
        <v>5306</v>
      </c>
      <c r="E82" s="16">
        <v>4613.913043478261</v>
      </c>
      <c r="F82" s="16">
        <f t="shared" si="1"/>
        <v>5536.695652173913</v>
      </c>
      <c r="G82" s="14">
        <v>9232.4399999999987</v>
      </c>
    </row>
    <row r="83" spans="1:7" x14ac:dyDescent="0.2">
      <c r="A83" s="5">
        <v>270102</v>
      </c>
      <c r="B83" s="11" t="s">
        <v>52</v>
      </c>
      <c r="C83" s="21">
        <v>16162</v>
      </c>
      <c r="D83" s="14">
        <v>22626.799999999999</v>
      </c>
      <c r="E83" s="16">
        <v>19675.478260869568</v>
      </c>
      <c r="F83" s="16">
        <f t="shared" si="1"/>
        <v>23610.573913043481</v>
      </c>
      <c r="G83" s="14">
        <v>39370.632000000005</v>
      </c>
    </row>
    <row r="84" spans="1:7" x14ac:dyDescent="0.2">
      <c r="A84" s="6"/>
      <c r="B84" s="12" t="s">
        <v>121</v>
      </c>
      <c r="C84" s="21">
        <v>10236</v>
      </c>
      <c r="D84" s="14">
        <v>14330.4</v>
      </c>
      <c r="E84" s="16">
        <v>12461.217391304348</v>
      </c>
      <c r="F84" s="16">
        <f t="shared" si="1"/>
        <v>14953.460869565217</v>
      </c>
      <c r="G84" s="14">
        <v>24934.896000000001</v>
      </c>
    </row>
    <row r="85" spans="1:7" x14ac:dyDescent="0.2">
      <c r="A85" s="5">
        <v>170123</v>
      </c>
      <c r="B85" s="11" t="s">
        <v>53</v>
      </c>
      <c r="C85" s="21">
        <v>3336</v>
      </c>
      <c r="D85" s="14">
        <v>4670.3999999999996</v>
      </c>
      <c r="E85" s="16">
        <v>4061.217391304348</v>
      </c>
      <c r="F85" s="16">
        <f t="shared" si="1"/>
        <v>4873.4608695652178</v>
      </c>
      <c r="G85" s="14">
        <v>8126.496000000001</v>
      </c>
    </row>
    <row r="86" spans="1:7" x14ac:dyDescent="0.2">
      <c r="A86" s="5">
        <v>310109</v>
      </c>
      <c r="B86" s="11" t="s">
        <v>54</v>
      </c>
      <c r="C86" s="21">
        <v>719</v>
      </c>
      <c r="D86" s="14">
        <v>1006.6</v>
      </c>
      <c r="E86" s="16">
        <v>875.304347826087</v>
      </c>
      <c r="F86" s="16">
        <f t="shared" si="1"/>
        <v>1050.3652173913044</v>
      </c>
      <c r="G86" s="14">
        <v>1751.4840000000002</v>
      </c>
    </row>
    <row r="87" spans="1:7" x14ac:dyDescent="0.2">
      <c r="A87" s="6"/>
      <c r="B87" s="12" t="s">
        <v>122</v>
      </c>
      <c r="C87" s="21">
        <v>26548</v>
      </c>
      <c r="D87" s="14" t="s">
        <v>172</v>
      </c>
      <c r="E87" s="16" t="s">
        <v>172</v>
      </c>
      <c r="F87" s="16" t="s">
        <v>172</v>
      </c>
      <c r="G87" s="16" t="s">
        <v>172</v>
      </c>
    </row>
    <row r="88" spans="1:7" x14ac:dyDescent="0.2">
      <c r="A88" s="6"/>
      <c r="B88" s="12" t="s">
        <v>123</v>
      </c>
      <c r="C88" s="21">
        <v>10475.77</v>
      </c>
      <c r="D88" s="14">
        <v>14666.08</v>
      </c>
      <c r="E88" s="16">
        <v>12753.113043478263</v>
      </c>
      <c r="F88" s="16">
        <f t="shared" si="1"/>
        <v>15303.735652173915</v>
      </c>
      <c r="G88" s="14">
        <v>25518.979200000002</v>
      </c>
    </row>
    <row r="89" spans="1:7" x14ac:dyDescent="0.2">
      <c r="A89" s="5">
        <v>310103</v>
      </c>
      <c r="B89" s="11" t="s">
        <v>55</v>
      </c>
      <c r="C89" s="21">
        <v>601</v>
      </c>
      <c r="D89" s="14">
        <v>841.4</v>
      </c>
      <c r="E89" s="16">
        <v>731.6521739130435</v>
      </c>
      <c r="F89" s="16">
        <f t="shared" si="1"/>
        <v>877.98260869565217</v>
      </c>
      <c r="G89" s="14">
        <v>1464.0360000000001</v>
      </c>
    </row>
    <row r="90" spans="1:7" x14ac:dyDescent="0.2">
      <c r="A90" s="5">
        <v>170120</v>
      </c>
      <c r="B90" s="11" t="s">
        <v>56</v>
      </c>
      <c r="C90" s="21">
        <v>2180</v>
      </c>
      <c r="D90" s="14">
        <v>3052</v>
      </c>
      <c r="E90" s="16">
        <v>2653.913043478261</v>
      </c>
      <c r="F90" s="16">
        <f t="shared" si="1"/>
        <v>3184.695652173913</v>
      </c>
      <c r="G90" s="14">
        <v>5310.4800000000005</v>
      </c>
    </row>
    <row r="91" spans="1:7" x14ac:dyDescent="0.2">
      <c r="A91" s="6"/>
      <c r="B91" s="12" t="s">
        <v>124</v>
      </c>
      <c r="C91" s="21">
        <v>5317</v>
      </c>
      <c r="D91" s="14">
        <v>7443.8</v>
      </c>
      <c r="E91" s="16">
        <v>6472.8695652173919</v>
      </c>
      <c r="F91" s="16">
        <f t="shared" si="1"/>
        <v>7767.4434782608705</v>
      </c>
      <c r="G91" s="14">
        <v>12952.212000000001</v>
      </c>
    </row>
    <row r="92" spans="1:7" x14ac:dyDescent="0.2">
      <c r="A92" s="6"/>
      <c r="B92" s="12" t="s">
        <v>125</v>
      </c>
      <c r="C92" s="21">
        <v>2927</v>
      </c>
      <c r="D92" s="14">
        <v>4097.8</v>
      </c>
      <c r="E92" s="16">
        <v>3563.3043478260875</v>
      </c>
      <c r="F92" s="16">
        <f t="shared" si="1"/>
        <v>4275.9652173913055</v>
      </c>
      <c r="G92" s="14">
        <v>7130.1720000000023</v>
      </c>
    </row>
    <row r="93" spans="1:7" x14ac:dyDescent="0.2">
      <c r="A93" s="6"/>
      <c r="B93" s="12" t="s">
        <v>126</v>
      </c>
      <c r="C93" s="21">
        <v>5462.42</v>
      </c>
      <c r="D93" s="14">
        <v>7647.39</v>
      </c>
      <c r="E93" s="16">
        <v>6649.9043478260874</v>
      </c>
      <c r="F93" s="16">
        <f t="shared" si="1"/>
        <v>7979.8852173913046</v>
      </c>
      <c r="G93" s="14">
        <v>13306.458600000002</v>
      </c>
    </row>
    <row r="94" spans="1:7" x14ac:dyDescent="0.2">
      <c r="A94" s="6"/>
      <c r="B94" s="12" t="s">
        <v>127</v>
      </c>
      <c r="C94" s="21">
        <v>10394</v>
      </c>
      <c r="D94" s="14">
        <v>14551.6</v>
      </c>
      <c r="E94" s="16">
        <v>12653.565217391306</v>
      </c>
      <c r="F94" s="16">
        <f t="shared" si="1"/>
        <v>15184.278260869567</v>
      </c>
      <c r="G94" s="14">
        <v>25319.784000000003</v>
      </c>
    </row>
    <row r="95" spans="1:7" x14ac:dyDescent="0.2">
      <c r="A95" s="6"/>
      <c r="B95" s="12" t="s">
        <v>128</v>
      </c>
      <c r="C95" s="21">
        <v>2591</v>
      </c>
      <c r="D95" s="14">
        <v>3627.4</v>
      </c>
      <c r="E95" s="16">
        <v>3154.2608695652175</v>
      </c>
      <c r="F95" s="16">
        <f t="shared" si="1"/>
        <v>3785.1130434782608</v>
      </c>
      <c r="G95" s="14">
        <v>6311.6760000000004</v>
      </c>
    </row>
    <row r="96" spans="1:7" x14ac:dyDescent="0.2">
      <c r="A96" s="6"/>
      <c r="B96" s="12" t="s">
        <v>129</v>
      </c>
      <c r="C96" s="21">
        <v>1080</v>
      </c>
      <c r="D96" s="14">
        <v>2450</v>
      </c>
      <c r="E96" s="16">
        <v>2130.434782608696</v>
      </c>
      <c r="F96" s="16">
        <f t="shared" si="1"/>
        <v>2556.521739130435</v>
      </c>
      <c r="G96" s="14">
        <v>4263</v>
      </c>
    </row>
    <row r="97" spans="1:7" x14ac:dyDescent="0.2">
      <c r="A97" s="6"/>
      <c r="B97" s="12" t="s">
        <v>130</v>
      </c>
      <c r="C97" s="21">
        <v>11673</v>
      </c>
      <c r="D97" s="14">
        <v>16342.2</v>
      </c>
      <c r="E97" s="16">
        <v>14210.608695652176</v>
      </c>
      <c r="F97" s="16">
        <f t="shared" si="1"/>
        <v>17052.73043478261</v>
      </c>
      <c r="G97" s="14">
        <v>28435.428000000007</v>
      </c>
    </row>
    <row r="98" spans="1:7" x14ac:dyDescent="0.2">
      <c r="A98" s="6"/>
      <c r="B98" s="12" t="s">
        <v>131</v>
      </c>
      <c r="C98" s="21">
        <v>20078</v>
      </c>
      <c r="D98" s="14">
        <v>28109.200000000001</v>
      </c>
      <c r="E98" s="16">
        <v>24442.782608695656</v>
      </c>
      <c r="F98" s="16">
        <f t="shared" si="1"/>
        <v>29331.339130434786</v>
      </c>
      <c r="G98" s="14">
        <v>48910.008000000002</v>
      </c>
    </row>
    <row r="99" spans="1:7" x14ac:dyDescent="0.2">
      <c r="A99" s="6"/>
      <c r="B99" s="12" t="s">
        <v>132</v>
      </c>
      <c r="C99" s="21">
        <v>17776</v>
      </c>
      <c r="D99" s="14">
        <v>24886.400000000001</v>
      </c>
      <c r="E99" s="16">
        <v>21640.34782608696</v>
      </c>
      <c r="F99" s="16">
        <f t="shared" si="1"/>
        <v>25968.417391304352</v>
      </c>
      <c r="G99" s="14">
        <v>43302.33600000001</v>
      </c>
    </row>
    <row r="100" spans="1:7" x14ac:dyDescent="0.2">
      <c r="A100" s="5">
        <v>290202</v>
      </c>
      <c r="B100" s="11" t="s">
        <v>57</v>
      </c>
      <c r="C100" s="21">
        <v>13051</v>
      </c>
      <c r="D100" s="14">
        <v>18271.400000000001</v>
      </c>
      <c r="E100" s="16">
        <v>15888.173913043482</v>
      </c>
      <c r="F100" s="16">
        <f t="shared" si="1"/>
        <v>19065.80869565218</v>
      </c>
      <c r="G100" s="14">
        <v>31792.236000000012</v>
      </c>
    </row>
    <row r="101" spans="1:7" x14ac:dyDescent="0.2">
      <c r="A101" s="5">
        <v>310104</v>
      </c>
      <c r="B101" s="11" t="s">
        <v>58</v>
      </c>
      <c r="C101" s="21">
        <v>601</v>
      </c>
      <c r="D101" s="14">
        <v>841.4</v>
      </c>
      <c r="E101" s="16">
        <v>731.6521739130435</v>
      </c>
      <c r="F101" s="16">
        <f t="shared" si="1"/>
        <v>877.98260869565217</v>
      </c>
      <c r="G101" s="14">
        <v>1464.0360000000001</v>
      </c>
    </row>
    <row r="102" spans="1:7" x14ac:dyDescent="0.2">
      <c r="A102" s="5">
        <v>341014</v>
      </c>
      <c r="B102" s="11" t="s">
        <v>59</v>
      </c>
      <c r="C102" s="21">
        <v>26948.51</v>
      </c>
      <c r="D102" s="14">
        <v>37727.910000000003</v>
      </c>
      <c r="E102" s="16">
        <v>32806.878260869569</v>
      </c>
      <c r="F102" s="16">
        <f t="shared" si="1"/>
        <v>39368.253913043482</v>
      </c>
      <c r="G102" s="14">
        <v>65646.563400000014</v>
      </c>
    </row>
    <row r="103" spans="1:7" x14ac:dyDescent="0.2">
      <c r="A103" s="5">
        <v>180704</v>
      </c>
      <c r="B103" s="11" t="s">
        <v>60</v>
      </c>
      <c r="C103" s="21">
        <v>13642</v>
      </c>
      <c r="D103" s="14">
        <v>19098.8</v>
      </c>
      <c r="E103" s="16">
        <v>16607.652173913044</v>
      </c>
      <c r="F103" s="16">
        <f t="shared" si="1"/>
        <v>19929.182608695653</v>
      </c>
      <c r="G103" s="14">
        <v>33231.912000000004</v>
      </c>
    </row>
    <row r="104" spans="1:7" x14ac:dyDescent="0.2">
      <c r="A104" s="5">
        <v>180705</v>
      </c>
      <c r="B104" s="11" t="s">
        <v>61</v>
      </c>
      <c r="C104" s="21">
        <v>15032</v>
      </c>
      <c r="D104" s="14">
        <v>21044.799999999999</v>
      </c>
      <c r="E104" s="16">
        <v>18299.826086956524</v>
      </c>
      <c r="F104" s="16">
        <f t="shared" si="1"/>
        <v>21959.791304347829</v>
      </c>
      <c r="G104" s="14">
        <v>36617.952000000005</v>
      </c>
    </row>
    <row r="105" spans="1:7" x14ac:dyDescent="0.2">
      <c r="A105" s="5">
        <v>180707</v>
      </c>
      <c r="B105" s="11" t="s">
        <v>62</v>
      </c>
      <c r="C105" s="21">
        <v>12650</v>
      </c>
      <c r="D105" s="14">
        <v>17710</v>
      </c>
      <c r="E105" s="16">
        <v>15400.000000000002</v>
      </c>
      <c r="F105" s="16">
        <f t="shared" si="1"/>
        <v>18480.000000000004</v>
      </c>
      <c r="G105" s="14">
        <v>30815.400000000005</v>
      </c>
    </row>
    <row r="106" spans="1:7" x14ac:dyDescent="0.2">
      <c r="A106" s="5">
        <v>180706</v>
      </c>
      <c r="B106" s="11" t="s">
        <v>63</v>
      </c>
      <c r="C106" s="21">
        <v>14760</v>
      </c>
      <c r="D106" s="14">
        <v>20664</v>
      </c>
      <c r="E106" s="16">
        <v>17968.695652173916</v>
      </c>
      <c r="F106" s="16">
        <f t="shared" si="1"/>
        <v>21562.4347826087</v>
      </c>
      <c r="G106" s="14">
        <v>35955.360000000001</v>
      </c>
    </row>
    <row r="107" spans="1:7" x14ac:dyDescent="0.2">
      <c r="A107" s="5">
        <v>180708</v>
      </c>
      <c r="B107" s="11" t="s">
        <v>64</v>
      </c>
      <c r="C107" s="21">
        <v>14433</v>
      </c>
      <c r="D107" s="14">
        <v>20206.2</v>
      </c>
      <c r="E107" s="16">
        <v>17570.608695652176</v>
      </c>
      <c r="F107" s="16">
        <f t="shared" si="1"/>
        <v>21084.73043478261</v>
      </c>
      <c r="G107" s="14">
        <v>35158.788</v>
      </c>
    </row>
    <row r="108" spans="1:7" x14ac:dyDescent="0.2">
      <c r="A108" s="6"/>
      <c r="B108" s="12" t="s">
        <v>133</v>
      </c>
      <c r="C108" s="21">
        <v>24007</v>
      </c>
      <c r="D108" s="14">
        <v>33609.800000000003</v>
      </c>
      <c r="E108" s="16">
        <v>29225.913043478267</v>
      </c>
      <c r="F108" s="16">
        <f t="shared" si="1"/>
        <v>35071.095652173921</v>
      </c>
      <c r="G108" s="14">
        <v>58481.052000000011</v>
      </c>
    </row>
    <row r="109" spans="1:7" x14ac:dyDescent="0.2">
      <c r="A109" s="6"/>
      <c r="B109" s="12" t="s">
        <v>134</v>
      </c>
      <c r="C109" s="21">
        <v>27626.09</v>
      </c>
      <c r="D109" s="14">
        <v>38676.53</v>
      </c>
      <c r="E109" s="16">
        <v>33631.765217391308</v>
      </c>
      <c r="F109" s="16">
        <f t="shared" si="1"/>
        <v>40358.118260869567</v>
      </c>
      <c r="G109" s="14">
        <v>67297.162200000006</v>
      </c>
    </row>
    <row r="110" spans="1:7" x14ac:dyDescent="0.2">
      <c r="A110" s="5">
        <v>300127</v>
      </c>
      <c r="B110" s="11" t="s">
        <v>65</v>
      </c>
      <c r="C110" s="21">
        <v>1317.12</v>
      </c>
      <c r="D110" s="14">
        <v>1843.97</v>
      </c>
      <c r="E110" s="16">
        <v>1603.4521739130437</v>
      </c>
      <c r="F110" s="16">
        <f t="shared" si="1"/>
        <v>1924.1426086956524</v>
      </c>
      <c r="G110" s="14">
        <v>3208.5078000000003</v>
      </c>
    </row>
    <row r="111" spans="1:7" x14ac:dyDescent="0.2">
      <c r="A111" s="5">
        <v>250104</v>
      </c>
      <c r="B111" s="11" t="s">
        <v>66</v>
      </c>
      <c r="C111" s="21">
        <v>951</v>
      </c>
      <c r="D111" s="14">
        <v>1400</v>
      </c>
      <c r="E111" s="16">
        <v>1217.3913043478262</v>
      </c>
      <c r="F111" s="16">
        <f t="shared" si="1"/>
        <v>1460.8695652173915</v>
      </c>
      <c r="G111" s="14">
        <v>2436.0000000000005</v>
      </c>
    </row>
    <row r="112" spans="1:7" x14ac:dyDescent="0.2">
      <c r="A112" s="6"/>
      <c r="B112" s="12" t="s">
        <v>151</v>
      </c>
      <c r="C112" s="21">
        <v>7949</v>
      </c>
      <c r="D112" s="14">
        <v>11128.6</v>
      </c>
      <c r="E112" s="16">
        <v>9677.04347826087</v>
      </c>
      <c r="F112" s="16">
        <f t="shared" si="1"/>
        <v>11612.452173913043</v>
      </c>
      <c r="G112" s="14">
        <v>19363.763999999999</v>
      </c>
    </row>
    <row r="113" spans="1:7" x14ac:dyDescent="0.2">
      <c r="A113" s="5">
        <v>342018</v>
      </c>
      <c r="B113" s="11" t="s">
        <v>150</v>
      </c>
      <c r="C113" s="21">
        <v>8115</v>
      </c>
      <c r="D113" s="14">
        <v>11361</v>
      </c>
      <c r="E113" s="16">
        <v>9879.1304347826099</v>
      </c>
      <c r="F113" s="16">
        <f t="shared" si="1"/>
        <v>11854.956521739132</v>
      </c>
      <c r="G113" s="14">
        <v>19768.14</v>
      </c>
    </row>
    <row r="114" spans="1:7" x14ac:dyDescent="0.2">
      <c r="A114" s="5">
        <v>342001</v>
      </c>
      <c r="B114" s="11" t="s">
        <v>67</v>
      </c>
      <c r="C114" s="21">
        <v>10630</v>
      </c>
      <c r="D114" s="14">
        <v>14882</v>
      </c>
      <c r="E114" s="16">
        <v>12940.869565217392</v>
      </c>
      <c r="F114" s="16">
        <f t="shared" si="1"/>
        <v>15529.04347826087</v>
      </c>
      <c r="G114" s="14">
        <v>25894.68</v>
      </c>
    </row>
    <row r="115" spans="1:7" x14ac:dyDescent="0.2">
      <c r="A115" s="5">
        <v>342002</v>
      </c>
      <c r="B115" s="11" t="s">
        <v>68</v>
      </c>
      <c r="C115" s="21">
        <v>13603</v>
      </c>
      <c r="D115" s="14">
        <v>19044.2</v>
      </c>
      <c r="E115" s="16">
        <v>16560.17391304348</v>
      </c>
      <c r="F115" s="16">
        <f t="shared" si="1"/>
        <v>19872.208695652174</v>
      </c>
      <c r="G115" s="14">
        <v>33136.908000000003</v>
      </c>
    </row>
    <row r="116" spans="1:7" x14ac:dyDescent="0.2">
      <c r="A116" s="5">
        <v>342008</v>
      </c>
      <c r="B116" s="11" t="s">
        <v>69</v>
      </c>
      <c r="C116" s="21">
        <v>10839</v>
      </c>
      <c r="D116" s="14">
        <v>15174.6</v>
      </c>
      <c r="E116" s="16">
        <v>13195.304347826088</v>
      </c>
      <c r="F116" s="16">
        <f t="shared" si="1"/>
        <v>15834.365217391305</v>
      </c>
      <c r="G116" s="14">
        <v>26403.804</v>
      </c>
    </row>
    <row r="117" spans="1:7" x14ac:dyDescent="0.2">
      <c r="A117" s="5">
        <v>342019</v>
      </c>
      <c r="B117" s="11" t="s">
        <v>70</v>
      </c>
      <c r="C117" s="21">
        <v>10345.76</v>
      </c>
      <c r="D117" s="14">
        <v>14484.06</v>
      </c>
      <c r="E117" s="16">
        <v>12594.834782608696</v>
      </c>
      <c r="F117" s="16">
        <f t="shared" si="1"/>
        <v>15113.801739130435</v>
      </c>
      <c r="G117" s="14">
        <v>25202.2644</v>
      </c>
    </row>
    <row r="118" spans="1:7" x14ac:dyDescent="0.2">
      <c r="A118" s="5">
        <v>342013</v>
      </c>
      <c r="B118" s="11" t="s">
        <v>71</v>
      </c>
      <c r="C118" s="21">
        <v>10520</v>
      </c>
      <c r="D118" s="14">
        <v>14728</v>
      </c>
      <c r="E118" s="16">
        <v>12806.956521739132</v>
      </c>
      <c r="F118" s="16">
        <f t="shared" si="1"/>
        <v>15368.347826086958</v>
      </c>
      <c r="G118" s="14">
        <v>25626.720000000001</v>
      </c>
    </row>
    <row r="119" spans="1:7" x14ac:dyDescent="0.2">
      <c r="A119" s="5">
        <v>342003</v>
      </c>
      <c r="B119" s="11" t="s">
        <v>152</v>
      </c>
      <c r="C119" s="21">
        <v>7949</v>
      </c>
      <c r="D119" s="14">
        <v>11128.6</v>
      </c>
      <c r="E119" s="16">
        <v>9677.04347826087</v>
      </c>
      <c r="F119" s="16">
        <f t="shared" si="1"/>
        <v>11612.452173913043</v>
      </c>
      <c r="G119" s="14">
        <v>19363.763999999999</v>
      </c>
    </row>
    <row r="120" spans="1:7" x14ac:dyDescent="0.2">
      <c r="A120" s="5">
        <v>342014</v>
      </c>
      <c r="B120" s="11" t="s">
        <v>155</v>
      </c>
      <c r="C120" s="21">
        <v>8115</v>
      </c>
      <c r="D120" s="14">
        <v>11361</v>
      </c>
      <c r="E120" s="16">
        <v>9879.1304347826099</v>
      </c>
      <c r="F120" s="16">
        <f t="shared" si="1"/>
        <v>11854.956521739132</v>
      </c>
      <c r="G120" s="14">
        <v>19768.14</v>
      </c>
    </row>
    <row r="121" spans="1:7" x14ac:dyDescent="0.2">
      <c r="A121" s="5">
        <v>342004</v>
      </c>
      <c r="B121" s="11" t="s">
        <v>153</v>
      </c>
      <c r="C121" s="21">
        <v>7949</v>
      </c>
      <c r="D121" s="14">
        <v>11128.6</v>
      </c>
      <c r="E121" s="16">
        <v>9677.04347826087</v>
      </c>
      <c r="F121" s="16">
        <f t="shared" si="1"/>
        <v>11612.452173913043</v>
      </c>
      <c r="G121" s="14">
        <v>19363.763999999999</v>
      </c>
    </row>
    <row r="122" spans="1:7" x14ac:dyDescent="0.2">
      <c r="A122" s="5">
        <v>342006</v>
      </c>
      <c r="B122" s="11" t="s">
        <v>72</v>
      </c>
      <c r="C122" s="21">
        <v>10345.76</v>
      </c>
      <c r="D122" s="14">
        <v>14484.06</v>
      </c>
      <c r="E122" s="16">
        <v>12594.834782608696</v>
      </c>
      <c r="F122" s="16">
        <f t="shared" si="1"/>
        <v>15113.801739130435</v>
      </c>
      <c r="G122" s="14">
        <v>25202.2644</v>
      </c>
    </row>
    <row r="123" spans="1:7" x14ac:dyDescent="0.2">
      <c r="A123" s="5">
        <v>342007</v>
      </c>
      <c r="B123" s="11" t="s">
        <v>73</v>
      </c>
      <c r="C123" s="21">
        <v>10561.88</v>
      </c>
      <c r="D123" s="14">
        <v>14786.63</v>
      </c>
      <c r="E123" s="16">
        <v>12857.939130434783</v>
      </c>
      <c r="F123" s="16">
        <f t="shared" si="1"/>
        <v>15429.526956521739</v>
      </c>
      <c r="G123" s="14">
        <v>25728.736199999999</v>
      </c>
    </row>
    <row r="124" spans="1:7" x14ac:dyDescent="0.2">
      <c r="A124" s="5">
        <v>342016</v>
      </c>
      <c r="B124" s="11" t="s">
        <v>74</v>
      </c>
      <c r="C124" s="21">
        <v>10561.88</v>
      </c>
      <c r="D124" s="14">
        <v>14786.63</v>
      </c>
      <c r="E124" s="16">
        <v>12857.939130434783</v>
      </c>
      <c r="F124" s="16">
        <f t="shared" si="1"/>
        <v>15429.526956521739</v>
      </c>
      <c r="G124" s="14">
        <v>25728.736199999999</v>
      </c>
    </row>
    <row r="125" spans="1:7" x14ac:dyDescent="0.2">
      <c r="A125" s="5">
        <v>342015</v>
      </c>
      <c r="B125" s="11" t="s">
        <v>75</v>
      </c>
      <c r="C125" s="21">
        <v>8006</v>
      </c>
      <c r="D125" s="14">
        <v>11208.4</v>
      </c>
      <c r="E125" s="16">
        <v>9746.434782608696</v>
      </c>
      <c r="F125" s="16">
        <f t="shared" si="1"/>
        <v>11695.721739130435</v>
      </c>
      <c r="G125" s="14">
        <v>19502.616000000002</v>
      </c>
    </row>
    <row r="126" spans="1:7" x14ac:dyDescent="0.2">
      <c r="A126" s="5">
        <v>342005</v>
      </c>
      <c r="B126" s="11" t="s">
        <v>154</v>
      </c>
      <c r="C126" s="21">
        <v>7949</v>
      </c>
      <c r="D126" s="14">
        <v>11128.6</v>
      </c>
      <c r="E126" s="16">
        <v>9677.04347826087</v>
      </c>
      <c r="F126" s="16">
        <f t="shared" si="1"/>
        <v>11612.452173913043</v>
      </c>
      <c r="G126" s="14">
        <v>19363.763999999999</v>
      </c>
    </row>
    <row r="127" spans="1:7" x14ac:dyDescent="0.2">
      <c r="A127" s="5">
        <v>342011</v>
      </c>
      <c r="B127" s="11" t="s">
        <v>76</v>
      </c>
      <c r="C127" s="21">
        <v>7949</v>
      </c>
      <c r="D127" s="14">
        <v>11128.6</v>
      </c>
      <c r="E127" s="16">
        <v>9677.04347826087</v>
      </c>
      <c r="F127" s="16">
        <f t="shared" si="1"/>
        <v>11612.452173913043</v>
      </c>
      <c r="G127" s="14">
        <v>19363.763999999999</v>
      </c>
    </row>
    <row r="128" spans="1:7" x14ac:dyDescent="0.2">
      <c r="A128" s="5">
        <v>342012</v>
      </c>
      <c r="B128" s="11" t="s">
        <v>157</v>
      </c>
      <c r="C128" s="21">
        <v>7949</v>
      </c>
      <c r="D128" s="14">
        <v>11128.6</v>
      </c>
      <c r="E128" s="16">
        <v>9677.04347826087</v>
      </c>
      <c r="F128" s="16">
        <f t="shared" si="1"/>
        <v>11612.452173913043</v>
      </c>
      <c r="G128" s="14">
        <v>19363.763999999999</v>
      </c>
    </row>
    <row r="129" spans="1:7" x14ac:dyDescent="0.2">
      <c r="A129" s="5">
        <v>342010</v>
      </c>
      <c r="B129" s="11" t="s">
        <v>77</v>
      </c>
      <c r="C129" s="21">
        <v>10630</v>
      </c>
      <c r="D129" s="14">
        <v>14882</v>
      </c>
      <c r="E129" s="16">
        <v>12940.869565217392</v>
      </c>
      <c r="F129" s="16">
        <f t="shared" si="1"/>
        <v>15529.04347826087</v>
      </c>
      <c r="G129" s="14">
        <v>25894.68</v>
      </c>
    </row>
    <row r="130" spans="1:7" x14ac:dyDescent="0.2">
      <c r="A130" s="5">
        <v>342009</v>
      </c>
      <c r="B130" s="11" t="s">
        <v>78</v>
      </c>
      <c r="C130" s="21">
        <v>7949</v>
      </c>
      <c r="D130" s="14">
        <v>11128.6</v>
      </c>
      <c r="E130" s="16">
        <v>9677.04347826087</v>
      </c>
      <c r="F130" s="16">
        <f t="shared" si="1"/>
        <v>11612.452173913043</v>
      </c>
      <c r="G130" s="14">
        <v>19363.763999999999</v>
      </c>
    </row>
    <row r="131" spans="1:7" x14ac:dyDescent="0.2">
      <c r="A131" s="5">
        <v>310105</v>
      </c>
      <c r="B131" s="11" t="s">
        <v>79</v>
      </c>
      <c r="C131" s="21">
        <v>951</v>
      </c>
      <c r="D131" s="14">
        <v>1331.4</v>
      </c>
      <c r="E131" s="16">
        <v>1157.7391304347827</v>
      </c>
      <c r="F131" s="16">
        <f t="shared" si="1"/>
        <v>1389.2869565217393</v>
      </c>
      <c r="G131" s="14">
        <v>2316.6360000000004</v>
      </c>
    </row>
    <row r="132" spans="1:7" x14ac:dyDescent="0.2">
      <c r="A132" s="6"/>
      <c r="B132" s="12" t="s">
        <v>135</v>
      </c>
      <c r="C132" s="21">
        <v>5317</v>
      </c>
      <c r="D132" s="14">
        <v>7443.8</v>
      </c>
      <c r="E132" s="16">
        <v>6472.8695652173919</v>
      </c>
      <c r="F132" s="16">
        <f t="shared" si="1"/>
        <v>7767.4434782608705</v>
      </c>
      <c r="G132" s="14">
        <v>12952.212000000001</v>
      </c>
    </row>
    <row r="133" spans="1:7" x14ac:dyDescent="0.2">
      <c r="A133" s="6"/>
      <c r="B133" s="12" t="s">
        <v>136</v>
      </c>
      <c r="C133" s="21">
        <v>2927</v>
      </c>
      <c r="D133" s="14">
        <v>4097.8</v>
      </c>
      <c r="E133" s="16">
        <v>3563.3043478260875</v>
      </c>
      <c r="F133" s="16">
        <f t="shared" si="1"/>
        <v>4275.9652173913055</v>
      </c>
      <c r="G133" s="14">
        <v>7130.1720000000023</v>
      </c>
    </row>
    <row r="134" spans="1:7" x14ac:dyDescent="0.2">
      <c r="A134" s="6"/>
      <c r="B134" s="12" t="s">
        <v>137</v>
      </c>
      <c r="C134" s="21">
        <v>3522.04</v>
      </c>
      <c r="D134" s="14">
        <v>4930.8599999999997</v>
      </c>
      <c r="E134" s="16">
        <v>4287.7043478260866</v>
      </c>
      <c r="F134" s="16">
        <f t="shared" si="1"/>
        <v>5145.2452173913043</v>
      </c>
      <c r="G134" s="14">
        <v>8579.6964000000007</v>
      </c>
    </row>
    <row r="135" spans="1:7" x14ac:dyDescent="0.2">
      <c r="A135" s="5">
        <v>260231</v>
      </c>
      <c r="B135" s="12" t="s">
        <v>138</v>
      </c>
      <c r="C135" s="21">
        <v>22124.93</v>
      </c>
      <c r="D135" s="14">
        <v>30974.9</v>
      </c>
      <c r="E135" s="16">
        <v>26934.695652173916</v>
      </c>
      <c r="F135" s="16">
        <f t="shared" ref="F135:F161" si="2">+(E135*$F$1)+E135</f>
        <v>32321.6347826087</v>
      </c>
      <c r="G135" s="14">
        <v>53896.326000000008</v>
      </c>
    </row>
    <row r="136" spans="1:7" x14ac:dyDescent="0.2">
      <c r="A136" s="5">
        <v>341001</v>
      </c>
      <c r="B136" s="11" t="s">
        <v>80</v>
      </c>
      <c r="C136" s="21">
        <v>7171</v>
      </c>
      <c r="D136" s="14">
        <v>10039.4</v>
      </c>
      <c r="E136" s="16">
        <v>8729.9130434782619</v>
      </c>
      <c r="F136" s="16">
        <f t="shared" si="2"/>
        <v>10475.895652173915</v>
      </c>
      <c r="G136" s="14">
        <v>17468.556000000004</v>
      </c>
    </row>
    <row r="137" spans="1:7" x14ac:dyDescent="0.2">
      <c r="A137" s="5">
        <v>341002</v>
      </c>
      <c r="B137" s="11" t="s">
        <v>81</v>
      </c>
      <c r="C137" s="21">
        <v>9401</v>
      </c>
      <c r="D137" s="14">
        <v>13161.4</v>
      </c>
      <c r="E137" s="16">
        <v>11444.695652173914</v>
      </c>
      <c r="F137" s="16">
        <f t="shared" si="2"/>
        <v>13733.634782608697</v>
      </c>
      <c r="G137" s="14">
        <v>22900.835999999999</v>
      </c>
    </row>
    <row r="138" spans="1:7" x14ac:dyDescent="0.2">
      <c r="A138" s="5">
        <v>341008</v>
      </c>
      <c r="B138" s="11" t="s">
        <v>82</v>
      </c>
      <c r="C138" s="21">
        <v>9555</v>
      </c>
      <c r="D138" s="14">
        <v>13377</v>
      </c>
      <c r="E138" s="16">
        <v>11632.17391304348</v>
      </c>
      <c r="F138" s="16">
        <f t="shared" si="2"/>
        <v>13958.608695652176</v>
      </c>
      <c r="G138" s="14">
        <v>23275.980000000003</v>
      </c>
    </row>
    <row r="139" spans="1:7" x14ac:dyDescent="0.2">
      <c r="A139" s="5">
        <v>341013</v>
      </c>
      <c r="B139" s="11" t="s">
        <v>83</v>
      </c>
      <c r="C139" s="21">
        <v>9401</v>
      </c>
      <c r="D139" s="14">
        <v>13161.4</v>
      </c>
      <c r="E139" s="16">
        <v>11444.695652173914</v>
      </c>
      <c r="F139" s="16">
        <f t="shared" si="2"/>
        <v>13733.634782608697</v>
      </c>
      <c r="G139" s="14">
        <v>22900.835999999999</v>
      </c>
    </row>
    <row r="140" spans="1:7" x14ac:dyDescent="0.2">
      <c r="A140" s="5">
        <v>341012</v>
      </c>
      <c r="B140" s="11" t="s">
        <v>84</v>
      </c>
      <c r="C140" s="21">
        <v>9401</v>
      </c>
      <c r="D140" s="14">
        <v>13161.4</v>
      </c>
      <c r="E140" s="16">
        <v>11444.695652173914</v>
      </c>
      <c r="F140" s="16">
        <f t="shared" si="2"/>
        <v>13733.634782608697</v>
      </c>
      <c r="G140" s="14">
        <v>22900.835999999999</v>
      </c>
    </row>
    <row r="141" spans="1:7" x14ac:dyDescent="0.2">
      <c r="A141" s="5">
        <v>341007</v>
      </c>
      <c r="B141" s="11" t="s">
        <v>85</v>
      </c>
      <c r="C141" s="21">
        <v>7171</v>
      </c>
      <c r="D141" s="14">
        <v>10039.4</v>
      </c>
      <c r="E141" s="16">
        <v>8729.9130434782619</v>
      </c>
      <c r="F141" s="16">
        <f t="shared" si="2"/>
        <v>10475.895652173915</v>
      </c>
      <c r="G141" s="14">
        <v>17468.556000000004</v>
      </c>
    </row>
    <row r="142" spans="1:7" x14ac:dyDescent="0.2">
      <c r="A142" s="5">
        <v>341009</v>
      </c>
      <c r="B142" s="11" t="s">
        <v>86</v>
      </c>
      <c r="C142" s="21">
        <v>7171</v>
      </c>
      <c r="D142" s="14">
        <v>10039.4</v>
      </c>
      <c r="E142" s="16">
        <v>8729.9130434782619</v>
      </c>
      <c r="F142" s="16">
        <f t="shared" si="2"/>
        <v>10475.895652173915</v>
      </c>
      <c r="G142" s="14">
        <v>17468.556000000004</v>
      </c>
    </row>
    <row r="143" spans="1:7" x14ac:dyDescent="0.2">
      <c r="A143" s="5">
        <v>341004</v>
      </c>
      <c r="B143" s="11" t="s">
        <v>87</v>
      </c>
      <c r="C143" s="21">
        <v>3876</v>
      </c>
      <c r="D143" s="14">
        <v>5426.4</v>
      </c>
      <c r="E143" s="16">
        <v>4718.608695652174</v>
      </c>
      <c r="F143" s="16">
        <f t="shared" si="2"/>
        <v>5662.3304347826088</v>
      </c>
      <c r="G143" s="14">
        <v>9441.9360000000015</v>
      </c>
    </row>
    <row r="144" spans="1:7" x14ac:dyDescent="0.2">
      <c r="A144" s="5">
        <v>341010</v>
      </c>
      <c r="B144" s="11" t="s">
        <v>88</v>
      </c>
      <c r="C144" s="21">
        <v>7171</v>
      </c>
      <c r="D144" s="14">
        <v>10039.4</v>
      </c>
      <c r="E144" s="16">
        <v>8729.9130434782619</v>
      </c>
      <c r="F144" s="16">
        <f t="shared" si="2"/>
        <v>10475.895652173915</v>
      </c>
      <c r="G144" s="14">
        <v>17468.556000000004</v>
      </c>
    </row>
    <row r="145" spans="1:7" x14ac:dyDescent="0.2">
      <c r="A145" s="5">
        <v>341011</v>
      </c>
      <c r="B145" s="11" t="s">
        <v>89</v>
      </c>
      <c r="C145" s="21">
        <v>7171</v>
      </c>
      <c r="D145" s="14">
        <v>10039.4</v>
      </c>
      <c r="E145" s="16">
        <v>8729.9130434782619</v>
      </c>
      <c r="F145" s="16">
        <f t="shared" si="2"/>
        <v>10475.895652173915</v>
      </c>
      <c r="G145" s="14">
        <v>17468.556000000004</v>
      </c>
    </row>
    <row r="146" spans="1:7" x14ac:dyDescent="0.2">
      <c r="A146" s="5">
        <v>20112</v>
      </c>
      <c r="B146" s="11" t="s">
        <v>90</v>
      </c>
      <c r="C146" s="21">
        <v>26548</v>
      </c>
      <c r="D146" s="14" t="s">
        <v>172</v>
      </c>
      <c r="E146" s="16" t="s">
        <v>172</v>
      </c>
      <c r="F146" s="16" t="s">
        <v>172</v>
      </c>
      <c r="G146" s="16" t="s">
        <v>172</v>
      </c>
    </row>
    <row r="147" spans="1:7" x14ac:dyDescent="0.2">
      <c r="A147" s="6"/>
      <c r="B147" s="12" t="s">
        <v>139</v>
      </c>
      <c r="C147" s="21">
        <v>951</v>
      </c>
      <c r="D147" s="14">
        <v>1380</v>
      </c>
      <c r="E147" s="16">
        <v>1200</v>
      </c>
      <c r="F147" s="16">
        <f t="shared" si="2"/>
        <v>1440</v>
      </c>
      <c r="G147" s="14">
        <v>2401.1999999999998</v>
      </c>
    </row>
    <row r="148" spans="1:7" x14ac:dyDescent="0.2">
      <c r="A148" s="6"/>
      <c r="B148" s="12" t="s">
        <v>140</v>
      </c>
      <c r="C148" s="21">
        <v>1720.46</v>
      </c>
      <c r="D148" s="14">
        <v>2408.64</v>
      </c>
      <c r="E148" s="16">
        <v>2094.4695652173914</v>
      </c>
      <c r="F148" s="16">
        <f t="shared" si="2"/>
        <v>2513.3634782608697</v>
      </c>
      <c r="G148" s="14">
        <v>4191.0335999999998</v>
      </c>
    </row>
    <row r="149" spans="1:7" x14ac:dyDescent="0.2">
      <c r="A149" s="6"/>
      <c r="B149" s="12" t="s">
        <v>156</v>
      </c>
      <c r="C149" s="21">
        <v>10945</v>
      </c>
      <c r="D149" s="14">
        <v>15323</v>
      </c>
      <c r="E149" s="16">
        <v>13324.347826086958</v>
      </c>
      <c r="F149" s="16">
        <f t="shared" si="2"/>
        <v>15989.21739130435</v>
      </c>
      <c r="G149" s="14">
        <v>26662.020000000004</v>
      </c>
    </row>
    <row r="150" spans="1:7" x14ac:dyDescent="0.2">
      <c r="A150" s="5">
        <v>341017</v>
      </c>
      <c r="B150" s="12" t="s">
        <v>91</v>
      </c>
      <c r="C150" s="21">
        <v>5875</v>
      </c>
      <c r="D150" s="14">
        <v>8225</v>
      </c>
      <c r="E150" s="16">
        <v>7152.1739130434789</v>
      </c>
      <c r="F150" s="16">
        <f t="shared" si="2"/>
        <v>8582.6086956521758</v>
      </c>
      <c r="G150" s="14">
        <v>14311.500000000004</v>
      </c>
    </row>
    <row r="151" spans="1:7" x14ac:dyDescent="0.2">
      <c r="A151" s="5">
        <v>300204</v>
      </c>
      <c r="B151" s="11" t="s">
        <v>92</v>
      </c>
      <c r="C151" s="21">
        <v>1617</v>
      </c>
      <c r="D151" s="14">
        <v>2263.8000000000002</v>
      </c>
      <c r="E151" s="16">
        <v>1968.521739130435</v>
      </c>
      <c r="F151" s="16">
        <f t="shared" si="2"/>
        <v>2362.2260869565221</v>
      </c>
      <c r="G151" s="14">
        <v>3939.0120000000006</v>
      </c>
    </row>
    <row r="152" spans="1:7" x14ac:dyDescent="0.2">
      <c r="A152" s="6"/>
      <c r="B152" s="12" t="s">
        <v>141</v>
      </c>
      <c r="C152" s="21">
        <v>3063.57</v>
      </c>
      <c r="D152" s="14">
        <v>4289</v>
      </c>
      <c r="E152" s="16">
        <v>3729.5652173913045</v>
      </c>
      <c r="F152" s="16">
        <f t="shared" si="2"/>
        <v>4475.4782608695659</v>
      </c>
      <c r="G152" s="14">
        <v>7462.8600000000015</v>
      </c>
    </row>
    <row r="153" spans="1:7" x14ac:dyDescent="0.2">
      <c r="A153" s="5">
        <v>20501</v>
      </c>
      <c r="B153" s="11" t="s">
        <v>93</v>
      </c>
      <c r="C153" s="21">
        <v>53051</v>
      </c>
      <c r="D153" s="14" t="s">
        <v>172</v>
      </c>
      <c r="E153" s="16" t="s">
        <v>172</v>
      </c>
      <c r="F153" s="16" t="s">
        <v>172</v>
      </c>
      <c r="G153" s="16" t="s">
        <v>172</v>
      </c>
    </row>
    <row r="154" spans="1:7" x14ac:dyDescent="0.2">
      <c r="A154" s="5">
        <v>360109</v>
      </c>
      <c r="B154" s="11" t="s">
        <v>94</v>
      </c>
      <c r="C154" s="21">
        <v>6350</v>
      </c>
      <c r="D154" s="14">
        <v>8890</v>
      </c>
      <c r="E154" s="16">
        <v>7730.434782608696</v>
      </c>
      <c r="F154" s="16">
        <f t="shared" si="2"/>
        <v>9276.5217391304359</v>
      </c>
      <c r="G154" s="14">
        <v>15468.600000000002</v>
      </c>
    </row>
    <row r="155" spans="1:7" x14ac:dyDescent="0.2">
      <c r="A155" s="5">
        <v>280113</v>
      </c>
      <c r="B155" s="11" t="s">
        <v>95</v>
      </c>
      <c r="C155" s="21">
        <v>8169.97</v>
      </c>
      <c r="D155" s="14">
        <v>11437.96</v>
      </c>
      <c r="E155" s="16">
        <v>9946.0521739130436</v>
      </c>
      <c r="F155" s="16">
        <f t="shared" si="2"/>
        <v>11935.262608695652</v>
      </c>
      <c r="G155" s="14">
        <v>19902.0504</v>
      </c>
    </row>
    <row r="156" spans="1:7" x14ac:dyDescent="0.2">
      <c r="A156" s="5">
        <v>340423</v>
      </c>
      <c r="B156" s="11" t="s">
        <v>96</v>
      </c>
      <c r="C156" s="21">
        <v>3880</v>
      </c>
      <c r="D156" s="14">
        <v>5432</v>
      </c>
      <c r="E156" s="16">
        <v>4723.4782608695659</v>
      </c>
      <c r="F156" s="16">
        <f t="shared" si="2"/>
        <v>5668.1739130434789</v>
      </c>
      <c r="G156" s="14">
        <v>9451.68</v>
      </c>
    </row>
    <row r="157" spans="1:7" x14ac:dyDescent="0.2">
      <c r="A157" s="6"/>
      <c r="B157" s="12" t="s">
        <v>142</v>
      </c>
      <c r="C157" s="21">
        <v>12444</v>
      </c>
      <c r="D157" s="14">
        <v>17421.599999999999</v>
      </c>
      <c r="E157" s="16">
        <v>15149.217391304348</v>
      </c>
      <c r="F157" s="16">
        <f t="shared" si="2"/>
        <v>18179.060869565219</v>
      </c>
      <c r="G157" s="14">
        <v>30313.584000000003</v>
      </c>
    </row>
    <row r="158" spans="1:7" x14ac:dyDescent="0.2">
      <c r="A158" s="6"/>
      <c r="B158" s="12" t="s">
        <v>143</v>
      </c>
      <c r="C158" s="21">
        <v>10284</v>
      </c>
      <c r="D158" s="14">
        <v>14397.6</v>
      </c>
      <c r="E158" s="16">
        <v>12519.652173913044</v>
      </c>
      <c r="F158" s="16">
        <f t="shared" si="2"/>
        <v>15023.582608695653</v>
      </c>
      <c r="G158" s="14">
        <v>25051.824000000004</v>
      </c>
    </row>
    <row r="159" spans="1:7" x14ac:dyDescent="0.2">
      <c r="A159" s="6"/>
      <c r="B159" s="12" t="s">
        <v>144</v>
      </c>
      <c r="C159" s="21">
        <v>90625.279999999999</v>
      </c>
      <c r="D159" s="14">
        <v>126875.39</v>
      </c>
      <c r="E159" s="16">
        <v>110326.42608695653</v>
      </c>
      <c r="F159" s="16">
        <f t="shared" si="2"/>
        <v>132391.71130434785</v>
      </c>
      <c r="G159" s="14">
        <v>220763.17860000004</v>
      </c>
    </row>
    <row r="160" spans="1:7" x14ac:dyDescent="0.2">
      <c r="A160" s="5">
        <v>290115</v>
      </c>
      <c r="B160" s="11" t="s">
        <v>97</v>
      </c>
      <c r="C160" s="21">
        <v>4462</v>
      </c>
      <c r="D160" s="14">
        <v>6246.8</v>
      </c>
      <c r="E160" s="16">
        <v>5432.0000000000009</v>
      </c>
      <c r="F160" s="16">
        <f t="shared" si="2"/>
        <v>6518.4000000000015</v>
      </c>
      <c r="G160" s="14">
        <v>10869.432000000003</v>
      </c>
    </row>
    <row r="161" spans="1:7" x14ac:dyDescent="0.2">
      <c r="A161" s="6"/>
      <c r="B161" s="12" t="s">
        <v>145</v>
      </c>
      <c r="C161" s="21">
        <v>8357.27</v>
      </c>
      <c r="D161" s="14">
        <v>11700.18</v>
      </c>
      <c r="E161" s="16">
        <v>10174.069565217393</v>
      </c>
      <c r="F161" s="16">
        <f t="shared" si="2"/>
        <v>12208.883478260872</v>
      </c>
      <c r="G161" s="14">
        <v>20358.313200000004</v>
      </c>
    </row>
    <row r="162" spans="1:7" x14ac:dyDescent="0.2">
      <c r="A162" s="5">
        <v>20108</v>
      </c>
      <c r="B162" s="11" t="s">
        <v>98</v>
      </c>
      <c r="C162" s="21">
        <v>150000</v>
      </c>
      <c r="D162" s="14" t="s">
        <v>172</v>
      </c>
      <c r="E162" s="16" t="s">
        <v>172</v>
      </c>
      <c r="F162" s="16" t="s">
        <v>172</v>
      </c>
      <c r="G162" s="16" t="s">
        <v>172</v>
      </c>
    </row>
  </sheetData>
  <sheetProtection selectLockedCells="1" selectUnlockedCells="1"/>
  <conditionalFormatting sqref="B19:B162">
    <cfRule type="duplicateValues" dxfId="1" priority="1" stopIfTrue="1"/>
  </conditionalFormatting>
  <pageMargins left="0.19685039370078741" right="0.19685039370078741" top="0.19685039370078741" bottom="0.19685039370078741" header="0.78740157480314965" footer="0.78740157480314965"/>
  <pageSetup paperSize="9" scale="86" orientation="portrait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1:C65436"/>
  <sheetViews>
    <sheetView workbookViewId="0">
      <selection activeCell="E7" sqref="E7"/>
    </sheetView>
  </sheetViews>
  <sheetFormatPr baseColWidth="10" defaultRowHeight="22.7" customHeight="1" x14ac:dyDescent="0.2"/>
  <cols>
    <col min="1" max="2" width="31.42578125" style="17" customWidth="1"/>
    <col min="3" max="16384" width="11.42578125" style="17"/>
  </cols>
  <sheetData>
    <row r="1" spans="1:3" ht="36.75" customHeight="1" x14ac:dyDescent="0.2">
      <c r="A1" s="37" t="s">
        <v>175</v>
      </c>
      <c r="B1" s="37"/>
      <c r="C1" s="36"/>
    </row>
    <row r="2" spans="1:3" ht="12.75" x14ac:dyDescent="0.2">
      <c r="A2" s="38" t="s">
        <v>159</v>
      </c>
      <c r="B2" s="38"/>
      <c r="C2" s="18">
        <v>45170</v>
      </c>
    </row>
    <row r="3" spans="1:3" ht="12.75" x14ac:dyDescent="0.2">
      <c r="A3" s="39" t="s">
        <v>160</v>
      </c>
      <c r="B3" s="39"/>
      <c r="C3" s="19">
        <v>1175</v>
      </c>
    </row>
    <row r="4" spans="1:3" ht="12.75" x14ac:dyDescent="0.2">
      <c r="A4" s="39" t="s">
        <v>161</v>
      </c>
      <c r="B4" s="39"/>
      <c r="C4" s="19">
        <v>2203</v>
      </c>
    </row>
    <row r="5" spans="1:3" ht="12.75" x14ac:dyDescent="0.2">
      <c r="A5" s="39" t="s">
        <v>162</v>
      </c>
      <c r="B5" s="39"/>
      <c r="C5" s="19" t="s">
        <v>163</v>
      </c>
    </row>
    <row r="6" spans="1:3" ht="12.75" x14ac:dyDescent="0.2">
      <c r="A6" s="39" t="s">
        <v>164</v>
      </c>
      <c r="B6" s="39"/>
      <c r="C6" s="19" t="s">
        <v>163</v>
      </c>
    </row>
    <row r="7" spans="1:3" ht="12.75" x14ac:dyDescent="0.2">
      <c r="A7" s="39" t="s">
        <v>165</v>
      </c>
      <c r="B7" s="39"/>
      <c r="C7" s="19" t="s">
        <v>163</v>
      </c>
    </row>
    <row r="8" spans="1:3" ht="12.75" x14ac:dyDescent="0.2">
      <c r="A8" s="39" t="s">
        <v>166</v>
      </c>
      <c r="B8" s="39"/>
      <c r="C8" s="19" t="s">
        <v>163</v>
      </c>
    </row>
    <row r="9" spans="1:3" ht="12.75" customHeight="1" x14ac:dyDescent="0.2">
      <c r="A9" s="38" t="s">
        <v>167</v>
      </c>
      <c r="B9" s="38"/>
      <c r="C9" s="35"/>
    </row>
    <row r="10" spans="1:3" ht="12.75" customHeight="1" x14ac:dyDescent="0.2">
      <c r="A10" s="39" t="s">
        <v>176</v>
      </c>
      <c r="B10" s="39"/>
      <c r="C10" s="19">
        <v>734</v>
      </c>
    </row>
    <row r="11" spans="1:3" ht="12.75" customHeight="1" x14ac:dyDescent="0.2">
      <c r="A11" s="39" t="s">
        <v>177</v>
      </c>
      <c r="B11" s="39"/>
      <c r="C11" s="19">
        <v>1469</v>
      </c>
    </row>
    <row r="12" spans="1:3" ht="12.75" customHeight="1" x14ac:dyDescent="0.2">
      <c r="A12" s="39" t="s">
        <v>178</v>
      </c>
      <c r="B12" s="39"/>
      <c r="C12" s="19">
        <v>3671</v>
      </c>
    </row>
    <row r="13" spans="1:3" ht="12.75" customHeight="1" x14ac:dyDescent="0.2">
      <c r="A13" s="38" t="s">
        <v>169</v>
      </c>
      <c r="B13" s="38"/>
      <c r="C13" s="35"/>
    </row>
    <row r="14" spans="1:3" ht="12.75" x14ac:dyDescent="0.2">
      <c r="A14" s="39" t="s">
        <v>168</v>
      </c>
      <c r="B14" s="39"/>
      <c r="C14" s="19">
        <v>734</v>
      </c>
    </row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  <row r="59" ht="12.75" x14ac:dyDescent="0.2"/>
    <row r="60" ht="12.75" x14ac:dyDescent="0.2"/>
    <row r="61" ht="12.75" x14ac:dyDescent="0.2"/>
    <row r="62" ht="12.75" x14ac:dyDescent="0.2"/>
    <row r="63" ht="12.75" x14ac:dyDescent="0.2"/>
    <row r="64" ht="12.75" x14ac:dyDescent="0.2"/>
    <row r="65" ht="12.75" x14ac:dyDescent="0.2"/>
    <row r="66" ht="12.75" x14ac:dyDescent="0.2"/>
    <row r="67" ht="12.75" x14ac:dyDescent="0.2"/>
    <row r="68" ht="12.75" x14ac:dyDescent="0.2"/>
    <row r="69" ht="12.75" x14ac:dyDescent="0.2"/>
    <row r="70" ht="12.75" x14ac:dyDescent="0.2"/>
    <row r="71" ht="12.75" x14ac:dyDescent="0.2"/>
    <row r="72" ht="12.75" x14ac:dyDescent="0.2"/>
    <row r="73" ht="12.75" x14ac:dyDescent="0.2"/>
    <row r="74" ht="12.75" x14ac:dyDescent="0.2"/>
    <row r="75" ht="12.75" x14ac:dyDescent="0.2"/>
    <row r="76" ht="12.75" x14ac:dyDescent="0.2"/>
    <row r="77" ht="12.75" x14ac:dyDescent="0.2"/>
    <row r="78" ht="12.75" x14ac:dyDescent="0.2"/>
    <row r="79" ht="12.75" x14ac:dyDescent="0.2"/>
    <row r="80" ht="12.75" x14ac:dyDescent="0.2"/>
    <row r="81" ht="12.75" x14ac:dyDescent="0.2"/>
    <row r="82" ht="12.75" x14ac:dyDescent="0.2"/>
    <row r="83" ht="12.75" x14ac:dyDescent="0.2"/>
    <row r="84" ht="12.75" x14ac:dyDescent="0.2"/>
    <row r="85" ht="12.75" x14ac:dyDescent="0.2"/>
    <row r="86" ht="12.75" x14ac:dyDescent="0.2"/>
    <row r="87" ht="12.75" x14ac:dyDescent="0.2"/>
    <row r="88" ht="12.75" x14ac:dyDescent="0.2"/>
    <row r="89" ht="12.75" x14ac:dyDescent="0.2"/>
    <row r="90" ht="12.75" x14ac:dyDescent="0.2"/>
    <row r="91" ht="12.75" x14ac:dyDescent="0.2"/>
    <row r="92" ht="12.75" x14ac:dyDescent="0.2"/>
    <row r="93" ht="12.75" x14ac:dyDescent="0.2"/>
    <row r="94" ht="12.75" x14ac:dyDescent="0.2"/>
    <row r="95" ht="12.75" x14ac:dyDescent="0.2"/>
    <row r="96" ht="12.75" x14ac:dyDescent="0.2"/>
    <row r="97" ht="12.75" x14ac:dyDescent="0.2"/>
    <row r="98" ht="12.75" x14ac:dyDescent="0.2"/>
    <row r="99" ht="12.75" x14ac:dyDescent="0.2"/>
    <row r="100" ht="12.75" x14ac:dyDescent="0.2"/>
    <row r="101" ht="12.75" x14ac:dyDescent="0.2"/>
    <row r="102" ht="12.75" x14ac:dyDescent="0.2"/>
    <row r="103" ht="12.75" x14ac:dyDescent="0.2"/>
    <row r="104" ht="12.75" x14ac:dyDescent="0.2"/>
    <row r="105" ht="12.75" x14ac:dyDescent="0.2"/>
    <row r="106" ht="12.75" x14ac:dyDescent="0.2"/>
    <row r="107" ht="12.75" x14ac:dyDescent="0.2"/>
    <row r="108" ht="12.75" x14ac:dyDescent="0.2"/>
    <row r="109" ht="12.75" x14ac:dyDescent="0.2"/>
    <row r="110" ht="12.75" x14ac:dyDescent="0.2"/>
    <row r="111" ht="12.75" x14ac:dyDescent="0.2"/>
    <row r="112" ht="12.75" x14ac:dyDescent="0.2"/>
    <row r="113" ht="12.75" x14ac:dyDescent="0.2"/>
    <row r="114" ht="12.75" x14ac:dyDescent="0.2"/>
    <row r="115" ht="12.75" x14ac:dyDescent="0.2"/>
    <row r="116" ht="12.75" x14ac:dyDescent="0.2"/>
    <row r="117" ht="12.75" x14ac:dyDescent="0.2"/>
    <row r="118" ht="12.75" x14ac:dyDescent="0.2"/>
    <row r="119" ht="12.75" x14ac:dyDescent="0.2"/>
    <row r="120" ht="12.75" x14ac:dyDescent="0.2"/>
    <row r="121" ht="12.75" x14ac:dyDescent="0.2"/>
    <row r="122" ht="12.75" x14ac:dyDescent="0.2"/>
    <row r="123" ht="12.75" x14ac:dyDescent="0.2"/>
    <row r="124" ht="12.75" x14ac:dyDescent="0.2"/>
    <row r="125" ht="12.75" x14ac:dyDescent="0.2"/>
    <row r="65403" ht="12.75" x14ac:dyDescent="0.2"/>
    <row r="65404" ht="12.75" x14ac:dyDescent="0.2"/>
    <row r="65405" ht="12.75" x14ac:dyDescent="0.2"/>
    <row r="65406" ht="12.75" x14ac:dyDescent="0.2"/>
    <row r="65407" ht="12.75" x14ac:dyDescent="0.2"/>
    <row r="65408" ht="12.75" x14ac:dyDescent="0.2"/>
    <row r="65409" ht="12.75" x14ac:dyDescent="0.2"/>
    <row r="65410" ht="12.75" x14ac:dyDescent="0.2"/>
    <row r="65411" ht="12.75" x14ac:dyDescent="0.2"/>
    <row r="65412" ht="12.75" x14ac:dyDescent="0.2"/>
    <row r="65413" ht="12.75" x14ac:dyDescent="0.2"/>
    <row r="65414" ht="12.75" x14ac:dyDescent="0.2"/>
    <row r="65415" ht="12.75" x14ac:dyDescent="0.2"/>
    <row r="65416" ht="12.75" x14ac:dyDescent="0.2"/>
    <row r="65417" ht="12.75" x14ac:dyDescent="0.2"/>
    <row r="65418" ht="12.75" x14ac:dyDescent="0.2"/>
    <row r="65419" ht="12.75" x14ac:dyDescent="0.2"/>
    <row r="65420" ht="12.75" x14ac:dyDescent="0.2"/>
    <row r="65421" ht="12.75" x14ac:dyDescent="0.2"/>
    <row r="65422" ht="12.75" x14ac:dyDescent="0.2"/>
    <row r="65423" ht="12.75" x14ac:dyDescent="0.2"/>
    <row r="65424" ht="12.75" x14ac:dyDescent="0.2"/>
    <row r="65425" ht="12.75" x14ac:dyDescent="0.2"/>
    <row r="65426" ht="12.75" x14ac:dyDescent="0.2"/>
    <row r="65427" ht="12.75" x14ac:dyDescent="0.2"/>
    <row r="65428" ht="12.75" x14ac:dyDescent="0.2"/>
    <row r="65429" ht="12.75" x14ac:dyDescent="0.2"/>
    <row r="65430" ht="12.75" x14ac:dyDescent="0.2"/>
    <row r="65431" ht="12.75" x14ac:dyDescent="0.2"/>
    <row r="65432" ht="12.75" x14ac:dyDescent="0.2"/>
    <row r="65433" ht="12.75" x14ac:dyDescent="0.2"/>
    <row r="65434" ht="12.75" x14ac:dyDescent="0.2"/>
    <row r="65435" ht="12.75" x14ac:dyDescent="0.2"/>
    <row r="65436" ht="12.75" x14ac:dyDescent="0.2"/>
  </sheetData>
  <sheetProtection selectLockedCells="1" selectUnlockedCells="1"/>
  <mergeCells count="14">
    <mergeCell ref="A14:B14"/>
    <mergeCell ref="A12:B12"/>
    <mergeCell ref="A10:B10"/>
    <mergeCell ref="A11:B11"/>
    <mergeCell ref="A6:B6"/>
    <mergeCell ref="A7:B7"/>
    <mergeCell ref="A8:B8"/>
    <mergeCell ref="A9:B9"/>
    <mergeCell ref="A13:B13"/>
    <mergeCell ref="A2:B2"/>
    <mergeCell ref="A3:B3"/>
    <mergeCell ref="A4:B4"/>
    <mergeCell ref="A5:B5"/>
    <mergeCell ref="A1:B1"/>
  </mergeCells>
  <conditionalFormatting sqref="B124:B1048576">
    <cfRule type="duplicateValues" dxfId="0" priority="1" stopIfTrue="1"/>
  </conditionalFormatting>
  <pageMargins left="0.78749999999999998" right="0.78749999999999998" top="1.0527777777777778" bottom="1.0527777777777778" header="0.78749999999999998" footer="0.78749999999999998"/>
  <pageSetup paperSize="9" orientation="landscape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VALORES</vt:lpstr>
      <vt:lpstr>COSEGUROS</vt:lpstr>
      <vt:lpstr>VALORES!Área_de_impresión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Maurici Matías</cp:lastModifiedBy>
  <cp:lastPrinted>2023-01-02T18:25:19Z</cp:lastPrinted>
  <dcterms:created xsi:type="dcterms:W3CDTF">2022-09-20T21:16:27Z</dcterms:created>
  <dcterms:modified xsi:type="dcterms:W3CDTF">2023-09-13T12:03:11Z</dcterms:modified>
</cp:coreProperties>
</file>